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0" yWindow="0" windowWidth="17256" windowHeight="5400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76" i="5" l="1"/>
  <c r="G376" i="5"/>
  <c r="G375" i="5"/>
  <c r="G374" i="5"/>
  <c r="G373" i="5"/>
  <c r="G372" i="5"/>
  <c r="G371" i="5"/>
  <c r="G370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439" i="5" l="1"/>
  <c r="G352" i="5" l="1"/>
  <c r="G474" i="5"/>
  <c r="G441" i="5"/>
  <c r="G442" i="5" l="1"/>
  <c r="G473" i="5"/>
  <c r="G472" i="5"/>
  <c r="G351" i="5"/>
  <c r="G141" i="5"/>
  <c r="G142" i="5"/>
  <c r="G140" i="5"/>
  <c r="G112" i="5"/>
  <c r="G113" i="5"/>
  <c r="G114" i="5"/>
  <c r="G115" i="5"/>
  <c r="G116" i="5"/>
  <c r="G117" i="5"/>
  <c r="G118" i="5"/>
  <c r="G119" i="5"/>
  <c r="G471" i="5"/>
  <c r="G470" i="5"/>
  <c r="G349" i="5"/>
  <c r="G350" i="5"/>
  <c r="G465" i="5"/>
  <c r="G468" i="5"/>
  <c r="G469" i="5"/>
  <c r="G467" i="5" l="1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466" i="5"/>
  <c r="G138" i="5"/>
  <c r="G137" i="5"/>
  <c r="G136" i="5"/>
  <c r="G135" i="5"/>
  <c r="G134" i="5"/>
  <c r="G133" i="5"/>
  <c r="G132" i="5"/>
  <c r="G100" i="5"/>
  <c r="G99" i="5"/>
  <c r="G87" i="5" l="1"/>
  <c r="G88" i="5"/>
  <c r="G89" i="5"/>
  <c r="G90" i="5"/>
  <c r="G91" i="5"/>
  <c r="G92" i="5"/>
  <c r="G93" i="5"/>
  <c r="G94" i="5"/>
  <c r="G95" i="5"/>
  <c r="G96" i="5"/>
  <c r="G97" i="5"/>
  <c r="G98" i="5"/>
  <c r="G101" i="5"/>
  <c r="G102" i="5"/>
  <c r="G103" i="5"/>
  <c r="G104" i="5"/>
  <c r="G105" i="5"/>
  <c r="G106" i="5"/>
  <c r="G107" i="5"/>
  <c r="G108" i="5"/>
  <c r="G109" i="5"/>
  <c r="G110" i="5"/>
  <c r="G111" i="5"/>
  <c r="G139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145" i="5"/>
  <c r="G222" i="5" l="1"/>
  <c r="G464" i="5"/>
  <c r="G463" i="5"/>
  <c r="G462" i="5"/>
  <c r="G129" i="5"/>
  <c r="G130" i="5"/>
  <c r="G131" i="5"/>
  <c r="G475" i="5" l="1"/>
  <c r="G80" i="5"/>
  <c r="G81" i="5"/>
  <c r="G82" i="5"/>
  <c r="G83" i="5"/>
  <c r="G84" i="5"/>
  <c r="G85" i="5"/>
  <c r="G86" i="5"/>
  <c r="G295" i="5"/>
  <c r="G294" i="5"/>
  <c r="G292" i="5"/>
  <c r="G293" i="5"/>
  <c r="G291" i="5"/>
  <c r="G290" i="5"/>
  <c r="G289" i="5"/>
  <c r="G436" i="5"/>
  <c r="G288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34" i="5"/>
  <c r="G233" i="5"/>
  <c r="G232" i="5"/>
  <c r="G231" i="5"/>
  <c r="G230" i="5"/>
  <c r="G229" i="5"/>
  <c r="G228" i="5"/>
  <c r="G225" i="5"/>
  <c r="G226" i="5"/>
  <c r="G227" i="5"/>
  <c r="G128" i="5"/>
  <c r="G379" i="5" l="1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378" i="5"/>
  <c r="G224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124" i="5"/>
  <c r="G125" i="5"/>
  <c r="G126" i="5"/>
  <c r="G127" i="5"/>
  <c r="G56" i="5"/>
  <c r="G437" i="5" l="1"/>
  <c r="G123" i="5"/>
  <c r="G122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18" i="5"/>
  <c r="G143" i="5" l="1"/>
  <c r="G120" i="5"/>
  <c r="F12" i="3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<sst xmlns="http://schemas.openxmlformats.org/spreadsheetml/2006/main" count="2846" uniqueCount="1176">
  <si>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</si>
  <si>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</si>
  <si>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</si>
  <si>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</si>
  <si>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</si>
  <si>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</si>
  <si>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</si>
  <si>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</si>
  <si>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</si>
  <si>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</si>
  <si>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</si>
  <si>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</si>
  <si>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</si>
  <si>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</si>
  <si>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</si>
  <si>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</si>
  <si>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</si>
  <si>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</si>
  <si>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</si>
  <si>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</si>
  <si>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</si>
  <si>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</si>
  <si>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</si>
  <si>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</si>
  <si>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</si>
  <si>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</si>
  <si>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</si>
  <si>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</si>
  <si>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</si>
  <si>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</si>
  <si>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</si>
  <si>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</si>
  <si>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</si>
  <si>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</si>
  <si>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</si>
  <si>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</si>
  <si>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</si>
  <si>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</si>
  <si>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</si>
  <si>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</si>
  <si>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</si>
  <si>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</si>
  <si>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</si>
  <si>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</si>
  <si>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</si>
  <si>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</si>
  <si>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</si>
  <si>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</si>
  <si>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</si>
  <si>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</si>
  <si>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</si>
  <si>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</si>
  <si>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</si>
  <si>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</si>
  <si>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</si>
  <si>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</si>
  <si>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</si>
  <si>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</si>
  <si>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</si>
  <si>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</si>
  <si>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</si>
  <si>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</si>
  <si>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</si>
  <si>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</si>
  <si>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</si>
  <si>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</si>
  <si>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</si>
  <si>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</si>
  <si>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</si>
  <si>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</si>
  <si>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</si>
  <si>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</si>
  <si>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</si>
  <si>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</si>
  <si>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</si>
  <si>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</si>
  <si>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</si>
  <si>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</si>
  <si>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</si>
  <si>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</si>
  <si>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</si>
  <si>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</si>
  <si>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</si>
  <si>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</si>
  <si>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</si>
  <si>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</si>
  <si>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</si>
  <si>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</si>
  <si>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</si>
  <si>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</si>
  <si>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</si>
  <si>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</si>
  <si>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</si>
  <si>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</si>
  <si>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</si>
  <si>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</si>
  <si>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</si>
  <si>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</si>
  <si>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</si>
  <si>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</si>
  <si>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</si>
  <si>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</si>
  <si>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</si>
  <si>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</si>
  <si>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</si>
  <si>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</si>
  <si>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</si>
  <si>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</si>
  <si>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</si>
  <si>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</si>
  <si>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</si>
  <si>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</si>
  <si>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</si>
  <si>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</si>
  <si>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</si>
  <si>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</si>
  <si>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</si>
  <si>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</si>
  <si>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</si>
  <si>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</si>
  <si>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</si>
  <si>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</si>
  <si>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</si>
  <si>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</si>
  <si>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</si>
  <si>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</si>
  <si>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</si>
  <si>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</si>
  <si>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</si>
  <si>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</si>
  <si>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</si>
  <si>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</si>
  <si>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</si>
  <si>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</si>
  <si>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</si>
  <si>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</si>
  <si>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</si>
  <si>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</si>
  <si>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</si>
  <si>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</si>
  <si>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</si>
  <si>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</si>
  <si>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</si>
  <si>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</si>
  <si>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</si>
  <si>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</si>
  <si>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</si>
  <si>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</si>
  <si>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</si>
  <si>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</si>
  <si>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</si>
  <si>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</si>
  <si>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</si>
  <si>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</si>
  <si>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</si>
  <si>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</si>
  <si>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</si>
  <si>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</si>
  <si>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</si>
  <si>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</si>
  <si>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</si>
  <si>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</si>
  <si>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</si>
  <si>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</si>
  <si>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</si>
  <si>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</si>
  <si>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</si>
  <si>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</si>
  <si>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</si>
  <si>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</si>
  <si>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</si>
  <si>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</si>
  <si>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</si>
  <si>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</si>
  <si>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</si>
  <si>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</si>
  <si>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</si>
  <si>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</si>
  <si>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</si>
  <si>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</si>
  <si>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</si>
  <si>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</si>
  <si>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</si>
  <si>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</si>
  <si>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</si>
  <si>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</si>
  <si>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</si>
  <si>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</si>
  <si>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</si>
  <si>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</si>
  <si>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</si>
  <si>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</si>
  <si>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</si>
  <si>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</si>
  <si>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</si>
  <si>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</si>
  <si>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</si>
  <si>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</si>
  <si>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</si>
  <si>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</si>
  <si>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</si>
  <si>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</si>
  <si>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</si>
  <si>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</si>
  <si>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</si>
  <si>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</si>
  <si>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</si>
  <si>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</si>
  <si>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</si>
  <si>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</si>
  <si>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</si>
  <si>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</si>
  <si>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</si>
  <si>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</si>
  <si>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</si>
  <si>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</si>
  <si>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</si>
  <si>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</si>
  <si>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</si>
  <si>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</si>
  <si>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</si>
  <si>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</si>
  <si>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</si>
  <si>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</si>
  <si>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</si>
  <si>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</si>
  <si>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</si>
  <si>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</si>
  <si>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</si>
  <si>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</si>
  <si>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</si>
  <si>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</si>
  <si>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</si>
  <si>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</si>
  <si>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</si>
  <si>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</si>
  <si>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</si>
  <si>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</si>
  <si>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</si>
  <si>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</si>
  <si>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</si>
  <si>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</si>
  <si>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</si>
  <si>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</si>
  <si>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</si>
  <si>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</si>
  <si>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</si>
  <si>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</si>
  <si>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</si>
  <si>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</si>
  <si>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</si>
  <si>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</si>
  <si>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</si>
  <si>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</si>
  <si>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</si>
  <si>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</si>
  <si>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</si>
  <si>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</si>
  <si>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</si>
  <si>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</si>
  <si>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</si>
  <si>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</si>
  <si>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</si>
  <si>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</si>
  <si>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</si>
  <si>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</si>
  <si>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</si>
  <si>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</si>
  <si>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</si>
  <si>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</si>
  <si>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</si>
  <si>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</si>
  <si>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</si>
  <si>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</si>
  <si>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</si>
  <si>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</si>
  <si>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</si>
  <si>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</si>
  <si>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</si>
  <si>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</si>
  <si>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</si>
  <si>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</si>
  <si>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</si>
  <si>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</si>
  <si>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</si>
  <si>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</si>
  <si>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</si>
  <si>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</si>
  <si>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</si>
  <si>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</si>
  <si>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</si>
  <si>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</si>
  <si>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</si>
  <si>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</si>
  <si>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</si>
  <si>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</si>
  <si>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</si>
  <si>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</si>
  <si>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</si>
  <si>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</si>
  <si>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</si>
  <si>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</si>
  <si>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</si>
  <si>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</si>
  <si>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</si>
  <si>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</si>
  <si>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</si>
  <si>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</si>
  <si>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</si>
  <si>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</si>
  <si>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</si>
  <si>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</si>
  <si>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</si>
  <si>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</si>
  <si>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</si>
  <si>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</si>
  <si>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</si>
  <si>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</si>
  <si>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</si>
  <si>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</si>
  <si>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</si>
  <si>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</si>
  <si>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</si>
  <si>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</si>
  <si>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</si>
  <si>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</si>
  <si>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</si>
  <si>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</si>
  <si>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</si>
  <si>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</si>
  <si>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</si>
  <si>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</si>
  <si>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</si>
  <si>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</si>
  <si>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</si>
  <si>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</si>
  <si>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</si>
  <si>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</si>
  <si>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</si>
  <si>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</si>
  <si>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</si>
  <si>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</si>
  <si>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</si>
  <si>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</si>
  <si>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</si>
  <si>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</si>
  <si>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</si>
  <si>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</si>
  <si>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</si>
  <si>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</si>
  <si>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</si>
  <si>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</si>
  <si>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</si>
  <si>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</si>
  <si>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</si>
  <si>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</si>
  <si>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</si>
  <si>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</si>
  <si>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</si>
  <si>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</si>
  <si>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</si>
  <si>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</si>
  <si>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</si>
  <si>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</si>
  <si>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</si>
  <si>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</si>
  <si>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</si>
  <si>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</si>
  <si>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</si>
  <si>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</si>
  <si>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</si>
  <si>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</si>
  <si>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</si>
  <si>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</si>
  <si>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</si>
  <si>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</si>
  <si>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</si>
  <si>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</si>
  <si>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</si>
  <si>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</si>
  <si>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</si>
  <si>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</si>
  <si>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</si>
  <si>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</si>
  <si>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</si>
  <si>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</si>
  <si>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</si>
  <si>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</si>
  <si>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</si>
  <si>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</si>
  <si>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</si>
  <si>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</si>
  <si>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</si>
  <si>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</si>
  <si>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</si>
  <si>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</si>
  <si>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</si>
  <si>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</si>
  <si>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</si>
  <si>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</si>
  <si>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</si>
  <si>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</si>
  <si>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</si>
  <si>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</si>
  <si>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</si>
  <si>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</si>
  <si>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</si>
  <si>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</si>
  <si>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</si>
  <si>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</si>
  <si>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</si>
  <si>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</si>
  <si>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</si>
  <si>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</si>
  <si>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</si>
  <si>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</si>
  <si>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</si>
  <si>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</si>
  <si>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</si>
  <si>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</si>
  <si>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</si>
  <si>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</si>
  <si>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</si>
  <si>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</si>
  <si>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</si>
  <si>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</si>
  <si>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</si>
  <si>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</si>
  <si>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</si>
  <si>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</si>
  <si>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</si>
  <si>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</si>
  <si>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</si>
  <si>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</si>
  <si>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</si>
  <si>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</si>
  <si>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</si>
  <si>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</si>
  <si>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</si>
  <si>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</si>
  <si>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</si>
  <si>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</si>
  <si>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</si>
  <si>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</si>
  <si>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</si>
  <si>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</si>
  <si>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</si>
  <si>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</si>
  <si>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</si>
  <si>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</si>
  <si>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</si>
  <si>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</si>
  <si>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</si>
  <si>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</si>
  <si>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</si>
  <si>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</si>
  <si>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</si>
  <si>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</si>
  <si>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</si>
  <si>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</si>
  <si>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</si>
  <si>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</si>
  <si>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</si>
  <si>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</si>
  <si>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</si>
  <si>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</si>
  <si>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</si>
  <si>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</si>
  <si>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</si>
  <si>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</si>
  <si>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</si>
  <si>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</si>
  <si>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</si>
  <si>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</si>
  <si>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</si>
  <si>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</si>
  <si>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</si>
  <si>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</si>
  <si>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</si>
  <si>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</si>
  <si>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</si>
  <si>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</si>
  <si>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</si>
  <si>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</si>
  <si>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</si>
  <si>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</si>
  <si>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</si>
  <si>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</si>
  <si>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</si>
  <si>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</si>
  <si>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</si>
  <si>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</si>
  <si>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</si>
  <si>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</si>
  <si>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</si>
  <si>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</si>
  <si>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</si>
  <si>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</si>
  <si>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</si>
  <si>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</si>
  <si>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</si>
  <si>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</si>
  <si>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</si>
  <si>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</si>
  <si>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</si>
  <si>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</si>
  <si>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</si>
  <si>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</si>
  <si>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</si>
  <si>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</si>
  <si>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</si>
  <si>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</si>
  <si>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</si>
  <si>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</si>
  <si>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</si>
  <si>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</si>
  <si>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</si>
  <si>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</si>
  <si>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</si>
  <si>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</si>
  <si>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</si>
  <si>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</si>
  <si>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</si>
  <si>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</si>
  <si>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</si>
  <si>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</si>
  <si>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</si>
  <si>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</si>
  <si>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</si>
  <si>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</si>
  <si>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</si>
  <si>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</si>
  <si>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</si>
  <si>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</si>
  <si>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</si>
  <si>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</si>
  <si>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</si>
  <si>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</si>
  <si>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</si>
  <si>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</si>
  <si>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</si>
  <si>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</si>
  <si>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</si>
  <si>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</si>
  <si>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</si>
  <si>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</si>
  <si>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</si>
  <si>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</si>
  <si>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</si>
  <si>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</si>
  <si>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</si>
  <si>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</si>
  <si>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</si>
  <si>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</si>
  <si>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</si>
  <si>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</si>
  <si>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</si>
  <si>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</si>
  <si>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</si>
  <si>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</si>
  <si>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</si>
  <si>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</si>
  <si>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</si>
  <si>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</si>
  <si>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</si>
  <si>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</si>
  <si>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</si>
  <si>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</si>
  <si>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</si>
  <si>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</si>
  <si>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</si>
  <si>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</si>
  <si>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</si>
  <si>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</si>
  <si>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</si>
  <si>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</si>
  <si>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</si>
  <si>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</si>
  <si>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</si>
  <si>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</si>
  <si>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</si>
  <si>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</si>
  <si>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</si>
  <si>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</si>
  <si>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</si>
  <si>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</si>
  <si>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</si>
  <si>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</si>
  <si>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</si>
  <si>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</si>
  <si>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</si>
  <si>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</si>
  <si>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</si>
  <si>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</si>
  <si>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</si>
  <si>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</si>
  <si>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</si>
  <si>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</si>
  <si>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</si>
  <si>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</si>
  <si>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</si>
  <si>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</si>
  <si>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</si>
  <si>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</si>
  <si>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</si>
  <si>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</si>
  <si>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</si>
  <si>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</si>
  <si>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</si>
  <si>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</si>
  <si>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</si>
  <si>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</si>
  <si>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</si>
  <si>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</si>
  <si>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</si>
  <si>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</si>
  <si>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</si>
  <si>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</si>
  <si>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</si>
  <si>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</si>
  <si>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</si>
  <si>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</si>
  <si>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</si>
  <si>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</si>
  <si>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</si>
  <si>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</si>
  <si>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</si>
  <si>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</si>
  <si>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</si>
  <si>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</si>
  <si>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</si>
  <si>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</si>
  <si>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</si>
  <si>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</si>
  <si>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</si>
  <si>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</si>
  <si>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</si>
  <si>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</si>
  <si>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</si>
  <si>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</si>
  <si>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</si>
  <si>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</si>
  <si>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</si>
  <si>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</si>
  <si>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</si>
  <si>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</si>
  <si>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</si>
  <si>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</si>
  <si>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</si>
  <si>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</si>
  <si>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</si>
  <si>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</si>
  <si>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</si>
  <si>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</si>
  <si>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</si>
  <si>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</si>
  <si>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</si>
  <si>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</si>
  <si>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</si>
  <si>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</si>
  <si>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</si>
  <si>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</si>
  <si>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</si>
  <si>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</si>
  <si>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</si>
  <si>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</si>
  <si>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</si>
  <si>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</si>
  <si>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</si>
  <si>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</si>
  <si>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</si>
  <si>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</si>
  <si>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</si>
  <si>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</si>
  <si>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</si>
  <si>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</si>
  <si>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</si>
  <si>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</si>
  <si>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</si>
  <si>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</si>
  <si>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</si>
  <si>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</si>
  <si>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</si>
  <si>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</si>
  <si>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</si>
  <si>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</si>
  <si>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</si>
  <si>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</si>
  <si>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</si>
  <si>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</si>
  <si>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</si>
  <si>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</si>
  <si>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</si>
  <si>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</si>
  <si>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</si>
  <si>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</si>
  <si>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</si>
  <si>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</si>
  <si>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</si>
  <si>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</si>
  <si>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</si>
  <si>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</si>
  <si>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</si>
  <si>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</si>
  <si>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</si>
  <si>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</si>
  <si>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</si>
  <si>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</si>
  <si>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</si>
  <si>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</si>
  <si>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</si>
  <si>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</si>
  <si>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</si>
  <si>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</si>
  <si>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</si>
  <si>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</si>
  <si>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</si>
  <si>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</si>
  <si>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</si>
  <si>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</si>
  <si>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</si>
  <si>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</si>
  <si>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</si>
  <si>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</si>
  <si>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</si>
  <si>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</si>
  <si>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</si>
  <si>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</si>
  <si>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</si>
  <si>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</si>
  <si>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</si>
  <si>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</si>
  <si>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</si>
  <si>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</si>
  <si>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</si>
  <si>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</si>
  <si>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</si>
  <si>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</si>
  <si>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</si>
  <si>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</si>
  <si>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</si>
  <si>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</si>
  <si>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</si>
  <si>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</si>
  <si>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</si>
  <si>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</si>
  <si>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</si>
  <si>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</si>
  <si>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</si>
  <si>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</si>
  <si>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</si>
  <si>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</si>
  <si>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</si>
  <si>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</si>
  <si>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</si>
  <si>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</si>
  <si>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</si>
  <si>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</si>
  <si>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</si>
  <si>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</si>
  <si>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</si>
  <si>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</si>
  <si>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</si>
  <si>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</si>
  <si>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</si>
  <si>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</si>
  <si>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</si>
  <si>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</si>
  <si>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</si>
  <si>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</si>
  <si>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</si>
  <si>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</si>
  <si>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</si>
  <si>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</si>
  <si>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</si>
  <si>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</si>
  <si>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</si>
  <si>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</si>
  <si>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</si>
  <si>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</si>
  <si>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Ներկայացուցչական և արարաողակարգային ծառայություններ</t>
  </si>
  <si>
    <t>Լաբորատոր նյութեր ու պարագաներ</t>
  </si>
  <si>
    <t>33141179/1</t>
  </si>
  <si>
    <t>ՄԻԱՎ-ի հայտնաբերման արագ թեստ  HIV 1/2</t>
  </si>
  <si>
    <t>33141179/3</t>
  </si>
  <si>
    <t>HBsAg հեպատիտ Բ որոշման թեստ հավաքածու</t>
  </si>
  <si>
    <t>33141179/4</t>
  </si>
  <si>
    <t>Հեպատիտ C-ի (HCV) որոշման ԿԱՍԵՏ</t>
  </si>
  <si>
    <t>33141179/5</t>
  </si>
  <si>
    <t>Ախտորոշիչ թեստ-երիզներ մեզի մեջ բարբիտուրատների որոշման համար</t>
  </si>
  <si>
    <t>33141179/6</t>
  </si>
  <si>
    <t>Ախտորոշիչ թեստ-երիզներ մեզի մեջ տրամադոլի որոշման համար</t>
  </si>
  <si>
    <t>33141179/7</t>
  </si>
  <si>
    <t>Ախտորոշիչ թեստ-երիզներ մեզի մեջ ամֆետամինի որոշման համար</t>
  </si>
  <si>
    <t>33141179/8</t>
  </si>
  <si>
    <t>Ախտորոշիչ թեստ-երիզներ մեզի մեջ մեթամֆետամինի որոշման համար</t>
  </si>
  <si>
    <t>33141179/9</t>
  </si>
  <si>
    <t xml:space="preserve">Ախտորոշիչ թեստ-երիզներ մեզի մեջ մեթիլենդիօքսիմեթամֆետամինի որոշման համար </t>
  </si>
  <si>
    <t>33141179/10</t>
  </si>
  <si>
    <t xml:space="preserve">Ախտորոշիչ թեստ-երիզներ մեզի մեջ տետրահիդրոկաննաբինոլի որոշման համար </t>
  </si>
  <si>
    <t>33141179/11</t>
  </si>
  <si>
    <t xml:space="preserve">Ախտորոշիչ թեստ-երիզներ մեզի մեջ օփիատների որոշման համար </t>
  </si>
  <si>
    <t>33141179/12</t>
  </si>
  <si>
    <t>Ախտորոշիչ թեստ-երիզներ մեզի մեջ բուպրենորֆինի որոշման համար</t>
  </si>
  <si>
    <t>33141179/13</t>
  </si>
  <si>
    <t xml:space="preserve">Ախտորոշիչ թեստ-երիզներ մեզի մեջ ֆենցիկլիդինի որոշման համար </t>
  </si>
  <si>
    <t>33141179/14</t>
  </si>
  <si>
    <t>Ախտորոշիչ թեստ-երիզներ մեզի մեջ մեֆեդրոնի որոշման համար</t>
  </si>
  <si>
    <t>33141179/15</t>
  </si>
  <si>
    <t>Ախտորոշիչ թեստ-երիզներ մեզի մեջ պրեգաբալինի որոշման համար</t>
  </si>
  <si>
    <t>33141179/16</t>
  </si>
  <si>
    <t>Ախտորոշիչ թեստ-երիզներ մեզի մեջ բենզոդիազեպինների որոշման համար</t>
  </si>
  <si>
    <t>33141179/17</t>
  </si>
  <si>
    <t xml:space="preserve">Ախտորոշիչ թեստ-երիզներ մեզի մեջ LSD (լիզերգինաթթու դիէթիլամիդ) տեսակի թմրամիջոցի որոշման համար </t>
  </si>
  <si>
    <t>33141179/18</t>
  </si>
  <si>
    <t xml:space="preserve">Ախտորոշիչ թեստ-երիզներ մեզի մեջ մեթադոն տեսակի թմրամիջոցի որոշման համար </t>
  </si>
  <si>
    <t>33141179/19</t>
  </si>
  <si>
    <t xml:space="preserve">Ախտորոշիչ թեստ-երիզներ մեզի մեջ ֆենտանիլի որոշման համար </t>
  </si>
  <si>
    <t>33141179/20</t>
  </si>
  <si>
    <t xml:space="preserve">Ախտորոշիչ թեստ-երիզներ մեզի մեջ գաբապենտինի որոշման համար </t>
  </si>
  <si>
    <t>33141179/21</t>
  </si>
  <si>
    <t xml:space="preserve">Ախտորոշիչ թեստ-երիզներ մեզի մեջ a-PVP տեսակի թմրամիջոցի որոշման համար </t>
  </si>
  <si>
    <t>33141179/22</t>
  </si>
  <si>
    <t xml:space="preserve">Ախտորոշիչ թեստ-երիզներ մեզի մեջ մեթակվալոնի որոշման համար </t>
  </si>
  <si>
    <t>38431720/1</t>
  </si>
  <si>
    <t>Կաթոցիկ ծայրակալ 1000մկլ</t>
  </si>
  <si>
    <t>24321863/1</t>
  </si>
  <si>
    <t xml:space="preserve">N-Հեքսան </t>
  </si>
  <si>
    <t>33141213/2</t>
  </si>
  <si>
    <t>Վազելին</t>
  </si>
  <si>
    <t>24451141/1</t>
  </si>
  <si>
    <t>Աստրադեզիմ էնտո 1 լ</t>
  </si>
  <si>
    <t>33141179/23</t>
  </si>
  <si>
    <t>Ախտորոշման բժշկական հավաքածուներ/ԱՍՏ կինետիկ հավաքածու</t>
  </si>
  <si>
    <t>33141179/24</t>
  </si>
  <si>
    <t>Ախտորոշման բժշկական հավաքածուներ/ԱԼՏ կինետիկ հավաքածու</t>
  </si>
  <si>
    <t>33141144/1</t>
  </si>
  <si>
    <t>Վակումային փորձանոթի համար նախատեսված ասեղ G21  կեյչ 1*1,2 չափսի</t>
  </si>
  <si>
    <t>33791300/1</t>
  </si>
  <si>
    <t>Ծածկապակի, 22x22մմ</t>
  </si>
  <si>
    <t>33141179/25</t>
  </si>
  <si>
    <t>Ընդհանուր սպիտակուցի որոշման թեստ total protein-col հավաքածու</t>
  </si>
  <si>
    <t>33691861/1</t>
  </si>
  <si>
    <t>Նրբաշերտ քրոմատագրման թիթեղ  ПТСХ-П-В-УФ</t>
  </si>
  <si>
    <t>33141179/26</t>
  </si>
  <si>
    <t xml:space="preserve">Ախտորոշման բժշկական թեստ հավաքածուներ/ԳԳՏ/գամմա գլյուտամին տրանսֆերազ(GGT) որոշման համար </t>
  </si>
  <si>
    <t>33211190/1</t>
  </si>
  <si>
    <t>Ցոլիկլոն անտի A՝ նախատեսված արյան երկրորդ խումբը որոշելու համար</t>
  </si>
  <si>
    <t>33211200/1</t>
  </si>
  <si>
    <t>Ցոլիկլոն անտի B՝ նախատեսված արյան երրորդ խումբը որոշելու համար։</t>
  </si>
  <si>
    <t>33211220/1</t>
  </si>
  <si>
    <t>Ցոլիկլոն անտի D՝ Սուպեր- նախատեսված արյան ռեզուս գործոնի հայտնաբերման  համար</t>
  </si>
  <si>
    <t>33211210/1</t>
  </si>
  <si>
    <t xml:space="preserve">Ցոլիկլոն անտի-C Սուպեր  </t>
  </si>
  <si>
    <t>33141410/1</t>
  </si>
  <si>
    <t>Մեկանգամյա օգտագործման համար նախատեսված տարա մեզի նմուշի համար։</t>
  </si>
  <si>
    <t>33691162/2</t>
  </si>
  <si>
    <t xml:space="preserve">M-30D նոսրացնող լուծույթ </t>
  </si>
  <si>
    <t>33691162/3</t>
  </si>
  <si>
    <t>M30 CFL Lyse Լիզ լուծույթ (500մլ), M30 CFL Lyse (500ml)</t>
  </si>
  <si>
    <t>33691162/4</t>
  </si>
  <si>
    <t xml:space="preserve">Մաքրող լուծույթ (50մլ) , PROBE CLEAN SER (M-68/EN). 50ml </t>
  </si>
  <si>
    <t>33691162/5</t>
  </si>
  <si>
    <t>Լաբորատոր ազդանյութեր/ռեագենտներ/-Մաքրող լուծույթ Hypoclean</t>
  </si>
  <si>
    <t>33691162/6</t>
  </si>
  <si>
    <t>Լաբորատոր ազդանյութեր/ռեագենտներ/ Մաքրող լուծույթ CYAN CY001-WS</t>
  </si>
  <si>
    <t>38431710/1</t>
  </si>
  <si>
    <t xml:space="preserve">Կաթոցիկ (պիպետկա) 3 մլ, </t>
  </si>
  <si>
    <t>33211120/1</t>
  </si>
  <si>
    <t>Գլյուկոզ G-col, գլյուկոզի որոշման թեստ հավաքածու</t>
  </si>
  <si>
    <t>33211140/1</t>
  </si>
  <si>
    <t>Բիլիռուբին Bilirubin ընդհանուր/ ուղղակի բիլիրուբինի որոշման թեստ հավաքածու D+T 100/100</t>
  </si>
  <si>
    <t>33141179/27</t>
  </si>
  <si>
    <t>Էթանոլ  էնզիմատիքի որոշման ախտորոշիչ հավաքածու</t>
  </si>
  <si>
    <t>33141179/28</t>
  </si>
  <si>
    <t>Ախտորոշման բժշկական հավաքածուներ էթանոլ,կալիբր</t>
  </si>
  <si>
    <t>33191310/1</t>
  </si>
  <si>
    <t>ESR Pipette (ԷՆԱ վակումային փորձանոթի ձողիկ)</t>
  </si>
  <si>
    <t>33191310/3</t>
  </si>
  <si>
    <t>Վակուումայի փորձանոթ նատրիումի ցիտրատով 3.8% ESR, ստերիլ (1.6մլ, 13x75մմ․)</t>
  </si>
  <si>
    <t>33141179/29</t>
  </si>
  <si>
    <t>Էպենդորֆ պլաստմասե 2մլ</t>
  </si>
  <si>
    <t>38431700/1</t>
  </si>
  <si>
    <t>Վակումային պլաստիկ փորձանոթ պարունակող Gel&amp;Clot ակտիվատոր, դեղին գլխիկով, 5 մլ, 13x100մմ</t>
  </si>
  <si>
    <t>33141179/30</t>
  </si>
  <si>
    <t>Ախտորոշման բժշկական հավաքածուներ/Մեզի ձողիկներ 10 պարամետր մեզի մեջ</t>
  </si>
  <si>
    <t>33141179/31</t>
  </si>
  <si>
    <t>Ալբումին հավաքածու</t>
  </si>
  <si>
    <t>42931100/1</t>
  </si>
  <si>
    <t xml:space="preserve">Մեկանգամյա օգտագործման ստերիլ, պլաստմասե 10 մլ փորձանոթ ցենտրիֆուգի համար։ </t>
  </si>
  <si>
    <t>33191310/4</t>
  </si>
  <si>
    <t>Արյան միկրոփորձանոթ մազանոթային</t>
  </si>
  <si>
    <t>33191310/5</t>
  </si>
  <si>
    <t>Վակուումային պլաստիկ փորձանոթ պարունակող EDTA- K3, մանուշակագույն գլխիկով, 3 մլ, 13x75մմ</t>
  </si>
  <si>
    <t>33791300/2</t>
  </si>
  <si>
    <t>Առարկայական ապակի</t>
  </si>
  <si>
    <t>33141144/2</t>
  </si>
  <si>
    <t>Վակուումային փորձանոթի ասեղի կցորդիչ/հոլդեր</t>
  </si>
  <si>
    <t>30211290/1</t>
  </si>
  <si>
    <t>Պլանշետ՝ նախատեսված սեռոլոգիական, ագլյուտինացիոն և հեմագլյուտինացիոն անալիզների համար 42 հորերով</t>
  </si>
  <si>
    <t>33791300/3</t>
  </si>
  <si>
    <t>Չափիչ փորձանոթ՝ հղկված միացմամբ  15ml Пробирка мерная со шлифом </t>
  </si>
  <si>
    <t>33791300/4</t>
  </si>
  <si>
    <t>Լաբորատոր ապակե ձագար 100մմ</t>
  </si>
  <si>
    <t>33791300/5</t>
  </si>
  <si>
    <t>Լաբորատոր ապակե ձագար 80մմ</t>
  </si>
  <si>
    <t>33791300/6</t>
  </si>
  <si>
    <t>Լաբորատոր ապակե ձագար 40մմ</t>
  </si>
  <si>
    <t>33791300/7</t>
  </si>
  <si>
    <t>Բաժանող ձագար 200 մլ</t>
  </si>
  <si>
    <t>33791300/8</t>
  </si>
  <si>
    <t>Գլան չափիչ 25 մլ</t>
  </si>
  <si>
    <t>33791300/9</t>
  </si>
  <si>
    <t>Գլան չափիչ 10 մլ</t>
  </si>
  <si>
    <t>33791300/10</t>
  </si>
  <si>
    <t>Գլան չափիչ 1000 մլ</t>
  </si>
  <si>
    <t>33791300/11</t>
  </si>
  <si>
    <t>Գլան չափիչ 250 մլ</t>
  </si>
  <si>
    <t>33791300/12</t>
  </si>
  <si>
    <t>Ապակե չափիչ բաժակ 50մլ</t>
  </si>
  <si>
    <t>33791300/13</t>
  </si>
  <si>
    <t>Ապակե չափիչ բաժակ 150մլ</t>
  </si>
  <si>
    <t>33791300/14</t>
  </si>
  <si>
    <t>Ապակե չափիչ բաժակ 600մլ</t>
  </si>
  <si>
    <t>33791300/15</t>
  </si>
  <si>
    <t>Ապակե չափիչ բաժակ 2000մլ</t>
  </si>
  <si>
    <t>33791300/16</t>
  </si>
  <si>
    <t>Ապակե սպիրտային լամպ 100մլ</t>
  </si>
  <si>
    <t>33791300/17</t>
  </si>
  <si>
    <t>Ապակե ձողիկ 220մմ</t>
  </si>
  <si>
    <t>33791300/18</t>
  </si>
  <si>
    <t>Կոլբա կոնաձև հարթահատակ 50մլ</t>
  </si>
  <si>
    <t>33791300/19</t>
  </si>
  <si>
    <t xml:space="preserve">Գդալ – շպատուլ ալյումինե </t>
  </si>
  <si>
    <t>33791300/20</t>
  </si>
  <si>
    <t>Լաբորատոր լվացման շիշ 500մլ</t>
  </si>
  <si>
    <t xml:space="preserve">լ     </t>
  </si>
  <si>
    <t xml:space="preserve">կգ     </t>
  </si>
  <si>
    <t>55521310/2</t>
  </si>
  <si>
    <t>33611370/2</t>
  </si>
  <si>
    <t>33611390/2</t>
  </si>
  <si>
    <t>33671130/3</t>
  </si>
  <si>
    <t>33691236/2</t>
  </si>
  <si>
    <t>33691176/3</t>
  </si>
  <si>
    <t>33631380/2</t>
  </si>
  <si>
    <t>33661122/2</t>
  </si>
  <si>
    <t>33691136/2</t>
  </si>
  <si>
    <t>33611380/2</t>
  </si>
  <si>
    <t>33661136/2</t>
  </si>
  <si>
    <t>33631290/3</t>
  </si>
  <si>
    <t>33611150/1</t>
  </si>
  <si>
    <t>պանկրեատին (լիպազ, ամիլազ, պրոտեազ)</t>
  </si>
  <si>
    <t>33691189/1</t>
  </si>
  <si>
    <t>33691138/1</t>
  </si>
  <si>
    <t>գլյուկոզ (գլյուկոզի մոնոհիդրատ)</t>
  </si>
  <si>
    <t>33691186/4</t>
  </si>
  <si>
    <t>Պիրացետամ 200մգ/մլ 5մլ</t>
  </si>
  <si>
    <t>33611350/1</t>
  </si>
  <si>
    <t xml:space="preserve">Ասկորբինաթթու 50մգ/մլ, 2մլ </t>
  </si>
  <si>
    <t>33631250/1</t>
  </si>
  <si>
    <t>Էթանոլ լուծույթ 96%</t>
  </si>
  <si>
    <t>33691176/4</t>
  </si>
  <si>
    <t>33691176/5</t>
  </si>
  <si>
    <t>Ցիանոկոբալամին 500մկգ</t>
  </si>
  <si>
    <t>33691222/1</t>
  </si>
  <si>
    <t>Ցինարիզին 25մգ</t>
  </si>
  <si>
    <t>33631200/2</t>
  </si>
  <si>
    <t>քլորամֆենիկոլ, մեթիլուրացիլ</t>
  </si>
  <si>
    <t>33631310/1</t>
  </si>
  <si>
    <t>33691224/2</t>
  </si>
  <si>
    <t>33691186/2</t>
  </si>
  <si>
    <t>38411200/2</t>
  </si>
  <si>
    <t xml:space="preserve"> Ջերմաչափ անհպում</t>
  </si>
  <si>
    <t xml:space="preserve">տոֆիզոպամ դեղահատեր50մգ  </t>
  </si>
  <si>
    <t>24451141/2</t>
  </si>
  <si>
    <t xml:space="preserve">Ձեռքերի ախտահանիչ հեղուկ </t>
  </si>
  <si>
    <t>33141110/1</t>
  </si>
  <si>
    <t>Բինտ 7*14 ստերիլ</t>
  </si>
  <si>
    <t>24311530/1</t>
  </si>
  <si>
    <t xml:space="preserve">ջրածնի պերօքսիդ </t>
  </si>
  <si>
    <t>33141156/1</t>
  </si>
  <si>
    <t xml:space="preserve">Ձեռնոց բժշկական առանց փոշու </t>
  </si>
  <si>
    <t>33141142/1</t>
  </si>
  <si>
    <t>Ներարկիչ 20 մլ</t>
  </si>
  <si>
    <t>33621641/1</t>
  </si>
  <si>
    <t>Ակտիվ քլոր անջատող դյուրալույծ հաբ</t>
  </si>
  <si>
    <t>33191520/1</t>
  </si>
  <si>
    <t>Ինֆուզիոն փոխներարկման համակարգ</t>
  </si>
  <si>
    <t>Ընդամենը լաբորատոր նյութեր և պարագաներ</t>
  </si>
  <si>
    <t>79631200/1</t>
  </si>
  <si>
    <t>Աշխատակիցների վերապատրաստման ծառայություններ</t>
  </si>
  <si>
    <t>24911500/1</t>
  </si>
  <si>
    <t>Սոսինձ (աէրոզոլ)</t>
  </si>
  <si>
    <t>44411210/1</t>
  </si>
  <si>
    <t>Ցնցուղի խողովակ</t>
  </si>
  <si>
    <t>39132220/1</t>
  </si>
  <si>
    <t>Կախիչ</t>
  </si>
  <si>
    <t>44411100/1</t>
  </si>
  <si>
    <t>Ծորակ</t>
  </si>
  <si>
    <t xml:space="preserve">Եվրոդռան բռնակ </t>
  </si>
  <si>
    <t>44221141/2</t>
  </si>
  <si>
    <t>Եվրոդռան բռնակ</t>
  </si>
  <si>
    <t>44221141/3</t>
  </si>
  <si>
    <t>Պատուհանի բռնակ</t>
  </si>
  <si>
    <t>44221141/4</t>
  </si>
  <si>
    <t>44221161/1</t>
  </si>
  <si>
    <t>Եվրոդռան ծխնի</t>
  </si>
  <si>
    <t>42131260/1</t>
  </si>
  <si>
    <t>Եվրոդռան փական/кале/</t>
  </si>
  <si>
    <t>42131260/2</t>
  </si>
  <si>
    <t>Եվրոդռան փական</t>
  </si>
  <si>
    <t>44521121/1</t>
  </si>
  <si>
    <t>Եվրոդռան միջուկ</t>
  </si>
  <si>
    <t>44521121/2</t>
  </si>
  <si>
    <t xml:space="preserve">Եվրոդռան միջուկ </t>
  </si>
  <si>
    <t>44411100/2</t>
  </si>
  <si>
    <t>Ծորակ տաք և սառը ջրի</t>
  </si>
  <si>
    <t>44411100/3</t>
  </si>
  <si>
    <t>Ծորակ սառը ջրի</t>
  </si>
  <si>
    <t>42131380/1</t>
  </si>
  <si>
    <t>Ծորակ լոգարանի</t>
  </si>
  <si>
    <t>44112730/2</t>
  </si>
  <si>
    <t>Օդանցքի ցանց</t>
  </si>
  <si>
    <t>44411742/1</t>
  </si>
  <si>
    <t>Զուգարանակոնքի մեխանիզմ</t>
  </si>
  <si>
    <t>30192230/1</t>
  </si>
  <si>
    <t>Սկոչ երկողմանի սոսնձված</t>
  </si>
  <si>
    <t>38541100/2</t>
  </si>
  <si>
    <t>Մուֆտ զոդման</t>
  </si>
  <si>
    <t>38541100/3</t>
  </si>
  <si>
    <t>42131100/1</t>
  </si>
  <si>
    <t>Փական զոդման</t>
  </si>
  <si>
    <t>44161250/1</t>
  </si>
  <si>
    <t>Խողովակի ծորակ</t>
  </si>
  <si>
    <t>44411740/1</t>
  </si>
  <si>
    <t>Զուգարանակոնք</t>
  </si>
  <si>
    <t>31331280/1</t>
  </si>
  <si>
    <t>Մալուխ պղնձե, բազմաջիղ (многожил) 2x2.5 ПВС</t>
  </si>
  <si>
    <t>31331270/1</t>
  </si>
  <si>
    <t>Մալուխ պղնձե, բազմաջիղ (многожил) 2x1.5  ПВС</t>
  </si>
  <si>
    <t>31331270/2</t>
  </si>
  <si>
    <t>Մալուխ պղնձե, բազմաջիղ (многожил) 3x2.5  ВВГ</t>
  </si>
  <si>
    <t>31331270/3</t>
  </si>
  <si>
    <t>Մալուխ պղնձե, բազմաջիղ (многожил) 2x4</t>
  </si>
  <si>
    <t>31683300/1</t>
  </si>
  <si>
    <t>Հոսանքի բաշխիչ 3 տեղանոց 5 մետր</t>
  </si>
  <si>
    <t>Ավտոմատ C 25Ա</t>
  </si>
  <si>
    <t>Ավտոմատ C 32Ա</t>
  </si>
  <si>
    <t>31521210/1</t>
  </si>
  <si>
    <t>ԼԵԴ լույսեր 20 Վտ</t>
  </si>
  <si>
    <t>31521220/1</t>
  </si>
  <si>
    <t>ԼԵԴ լույսեր 40 Վտ</t>
  </si>
  <si>
    <t>31521530/1</t>
  </si>
  <si>
    <t>ԼԵԴ լույսեր կախովի առաստաղի</t>
  </si>
  <si>
    <t>31521530/2</t>
  </si>
  <si>
    <t>ԼԵԴ պլաֆոն</t>
  </si>
  <si>
    <t>31521530/3</t>
  </si>
  <si>
    <t>ԼԵԴ լույսեր ամսթրոնգ</t>
  </si>
  <si>
    <t>31684400/1</t>
  </si>
  <si>
    <t xml:space="preserve">Վարդակ </t>
  </si>
  <si>
    <t>31211221/1</t>
  </si>
  <si>
    <t>Անջատիչ</t>
  </si>
  <si>
    <t>31211221/2</t>
  </si>
  <si>
    <t>44141200/1</t>
  </si>
  <si>
    <t>Շրջանակ</t>
  </si>
  <si>
    <t>44141200/2</t>
  </si>
  <si>
    <t>31684400/2</t>
  </si>
  <si>
    <t>31684400/3</t>
  </si>
  <si>
    <t>31686100/1</t>
  </si>
  <si>
    <t>31682110/1</t>
  </si>
  <si>
    <t>Արկղ ավտոմատ անջատիչների համար</t>
  </si>
  <si>
    <t>31211141/1</t>
  </si>
  <si>
    <t>Թողարկիչ եռաֆազ</t>
  </si>
  <si>
    <t>31211180/3</t>
  </si>
  <si>
    <t>Ավտոմատ անջատիչ եռաֆազ</t>
  </si>
  <si>
    <t>44423671/5</t>
  </si>
  <si>
    <t>Հաղորդալարերի պլաստմասե ուղետար (կոռոբ)</t>
  </si>
  <si>
    <t>44423671/7</t>
  </si>
  <si>
    <t>44531130/3</t>
  </si>
  <si>
    <t>Պտուտակ տափօղակով</t>
  </si>
  <si>
    <t>31221242/1</t>
  </si>
  <si>
    <t>Դյուբել</t>
  </si>
  <si>
    <t>31441000/1</t>
  </si>
  <si>
    <t>Մարտկոց AAA</t>
  </si>
  <si>
    <t>31442000/1</t>
  </si>
  <si>
    <t>Մարտկոց AA</t>
  </si>
  <si>
    <t>Հատ</t>
  </si>
  <si>
    <t>79631200/2</t>
  </si>
  <si>
    <t>90921100/1</t>
  </si>
  <si>
    <t>3</t>
  </si>
  <si>
    <t>85000</t>
  </si>
  <si>
    <t>9</t>
  </si>
  <si>
    <t>20000</t>
  </si>
  <si>
    <t>90921100/2</t>
  </si>
  <si>
    <t>18000</t>
  </si>
  <si>
    <t>242000</t>
  </si>
  <si>
    <t>55000</t>
  </si>
  <si>
    <t>90921100/3</t>
  </si>
  <si>
    <t>Դեզինսեկցիոն ծառայություն</t>
  </si>
  <si>
    <t>Դեռատիզացիոն ծառայություն</t>
  </si>
  <si>
    <t>Ախտահանման ծառայություն</t>
  </si>
  <si>
    <t>քմ</t>
  </si>
  <si>
    <t>39516122/1</t>
  </si>
  <si>
    <t>Բարձ 50*70սմ</t>
  </si>
  <si>
    <t>30192121/1</t>
  </si>
  <si>
    <t>2300</t>
  </si>
  <si>
    <t>245</t>
  </si>
  <si>
    <t>55321100/3</t>
  </si>
  <si>
    <t>2385000</t>
  </si>
  <si>
    <t>33611370/3</t>
  </si>
  <si>
    <t>33611390/3</t>
  </si>
  <si>
    <t>33691199/3</t>
  </si>
  <si>
    <t>33671130/4</t>
  </si>
  <si>
    <t>33691236/3</t>
  </si>
  <si>
    <t>33691176/6</t>
  </si>
  <si>
    <t>33691186/5</t>
  </si>
  <si>
    <t>33691222/2</t>
  </si>
  <si>
    <t>38411200/3</t>
  </si>
  <si>
    <t>33141156/2</t>
  </si>
  <si>
    <t>33191520/2</t>
  </si>
  <si>
    <t>39511170/1</t>
  </si>
  <si>
    <t>Բարձերեսներ</t>
  </si>
  <si>
    <t>50111170/1</t>
  </si>
  <si>
    <t>Ավտոմեքենաների պահպանման ծառայություններ</t>
  </si>
  <si>
    <t>2</t>
  </si>
  <si>
    <t>450000</t>
  </si>
  <si>
    <t>Դիզելային վառելիք ամառային</t>
  </si>
  <si>
    <t>09132200/4</t>
  </si>
  <si>
    <t>Արխիվացման ծառայություններ</t>
  </si>
  <si>
    <t>250000</t>
  </si>
  <si>
    <t>79991160/1</t>
  </si>
  <si>
    <t>72541300</t>
  </si>
  <si>
    <t>Ամպային ծառայություն</t>
  </si>
  <si>
    <t>6</t>
  </si>
  <si>
    <t>15000</t>
  </si>
  <si>
    <t>09134200/501</t>
  </si>
  <si>
    <t>18231910/1</t>
  </si>
  <si>
    <t>Տաբատ և շապիկ</t>
  </si>
  <si>
    <t>-</t>
  </si>
  <si>
    <t>փոփոխություն/լրացում կատարելու մասին N20</t>
  </si>
  <si>
    <t>Սալիկի խաչուկ</t>
  </si>
  <si>
    <t>Շինարարական պարկեր</t>
  </si>
  <si>
    <t>09132200/503</t>
  </si>
  <si>
    <t>44171110/1</t>
  </si>
  <si>
    <t>31221281/1</t>
  </si>
  <si>
    <t>Փրփրապլաստ</t>
  </si>
  <si>
    <t>44511100/1</t>
  </si>
  <si>
    <t>Ձեռքի գործիքներ/շպատել մեծ</t>
  </si>
  <si>
    <t>44511100/2</t>
  </si>
  <si>
    <t>Ձեռքի գործիքներ/շպատել փոքր</t>
  </si>
  <si>
    <t>Ծեփամածիկ՝ գիպսային</t>
  </si>
  <si>
    <t>39221460/1</t>
  </si>
  <si>
    <t>Վրձին ներկարարական</t>
  </si>
  <si>
    <t>Ներկ լատեքսային</t>
  </si>
  <si>
    <t>44111419/1</t>
  </si>
  <si>
    <t>Գուաշ</t>
  </si>
  <si>
    <t>30192232/4</t>
  </si>
  <si>
    <t>Սկոչ թղթի</t>
  </si>
  <si>
    <t>31641224/1</t>
  </si>
  <si>
    <t>Հրակտրիչ</t>
  </si>
  <si>
    <t>31641224/2</t>
  </si>
  <si>
    <t>Հրակտրիչի քար 350մմ</t>
  </si>
  <si>
    <t>19641000/7</t>
  </si>
  <si>
    <t>19641000/8</t>
  </si>
  <si>
    <t>Պոլիթէիլենային տոպրակ աղբի համար 120լ.</t>
  </si>
  <si>
    <t>Պոլիթէիլենային տոպրակ աղբի համար 30լ.</t>
  </si>
  <si>
    <t>Պոլիթէիլենային տոպրակ աղբի համար 60լ.</t>
  </si>
  <si>
    <t>Համակարգչային մոնիտոր</t>
  </si>
  <si>
    <t>30237490/1</t>
  </si>
  <si>
    <t>30211200/1</t>
  </si>
  <si>
    <t>Դյուրակիր համակարգիչներ</t>
  </si>
  <si>
    <t>30211280/1</t>
  </si>
  <si>
    <t>Համակարգիչ ամբողջը մեկում</t>
  </si>
  <si>
    <t>27 մարտի 2026թ.</t>
  </si>
  <si>
    <t>Տնօրեն՝                                                
Կարո Շահվերդյան</t>
  </si>
  <si>
    <t>Միջանցիկ ծածկագիրը՝ ըստ ԳՄԱ դասակարգ-ման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</si>
</sst>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46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 wrapText="1" shrinkToFit="1" readingOrder="1"/>
    </xf>
    <xf numFmtId="1" fontId="18" fillId="2" borderId="1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/>
    </xf>
    <xf numFmtId="49" fontId="11" fillId="2" borderId="0" xfId="0" applyNumberFormat="1" applyFont="1" applyFill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164" fontId="8" fillId="2" borderId="5" xfId="0" applyNumberFormat="1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15</xdr:row>
      <xdr:rowOff>9525</xdr:rowOff>
    </xdr:from>
    <xdr:to>
      <xdr:col>4</xdr:col>
      <xdr:colOff>714375</xdr:colOff>
      <xdr:row>15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15</xdr:row>
      <xdr:rowOff>190500</xdr:rowOff>
    </xdr:from>
    <xdr:to>
      <xdr:col>4</xdr:col>
      <xdr:colOff>714375</xdr:colOff>
      <xdr:row>16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6</xdr:row>
      <xdr:rowOff>133350</xdr:rowOff>
    </xdr:from>
    <xdr:to>
      <xdr:col>4</xdr:col>
      <xdr:colOff>152400</xdr:colOff>
      <xdr:row>8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14</xdr:row>
      <xdr:rowOff>85725</xdr:rowOff>
    </xdr:from>
    <xdr:to>
      <xdr:col>4</xdr:col>
      <xdr:colOff>152400</xdr:colOff>
      <xdr:row>15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515</xdr:row>
      <xdr:rowOff>66675</xdr:rowOff>
    </xdr:from>
    <xdr:to>
      <xdr:col>1</xdr:col>
      <xdr:colOff>857250</xdr:colOff>
      <xdr:row>516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515</xdr:row>
      <xdr:rowOff>66675</xdr:rowOff>
    </xdr:from>
    <xdr:to>
      <xdr:col>1</xdr:col>
      <xdr:colOff>857250</xdr:colOff>
      <xdr:row>516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515</xdr:row>
      <xdr:rowOff>66675</xdr:rowOff>
    </xdr:from>
    <xdr:to>
      <xdr:col>1</xdr:col>
      <xdr:colOff>857250</xdr:colOff>
      <xdr:row>516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515</xdr:row>
      <xdr:rowOff>66675</xdr:rowOff>
    </xdr:from>
    <xdr:to>
      <xdr:col>1</xdr:col>
      <xdr:colOff>857250</xdr:colOff>
      <xdr:row>516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515</xdr:row>
      <xdr:rowOff>66675</xdr:rowOff>
    </xdr:from>
    <xdr:to>
      <xdr:col>1</xdr:col>
      <xdr:colOff>857250</xdr:colOff>
      <xdr:row>516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515</xdr:row>
      <xdr:rowOff>66675</xdr:rowOff>
    </xdr:from>
    <xdr:to>
      <xdr:col>1</xdr:col>
      <xdr:colOff>857250</xdr:colOff>
      <xdr:row>516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516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515</xdr:row>
      <xdr:rowOff>66675</xdr:rowOff>
    </xdr:from>
    <xdr:to>
      <xdr:col>1</xdr:col>
      <xdr:colOff>114300</xdr:colOff>
      <xdr:row>517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475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475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221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221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119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119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119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119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221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221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221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221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436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436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441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441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441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441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376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376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375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441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441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16" name="AutoShape 11098" descr="*">
          <a:extLst>
            <a:ext uri="{FF2B5EF4-FFF2-40B4-BE49-F238E27FC236}">
              <a16:creationId xmlns:a16="http://schemas.microsoft.com/office/drawing/2014/main" id="{C4006E45-7D33-4F5C-BF5E-53CD82EEF14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17" name="AutoShape 11098" descr="*">
          <a:extLst>
            <a:ext uri="{FF2B5EF4-FFF2-40B4-BE49-F238E27FC236}">
              <a16:creationId xmlns:a16="http://schemas.microsoft.com/office/drawing/2014/main" id="{E81DA09A-0D02-4EB8-953F-950398A5F6A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18" name="AutoShape 11098" descr="*">
          <a:extLst>
            <a:ext uri="{FF2B5EF4-FFF2-40B4-BE49-F238E27FC236}">
              <a16:creationId xmlns:a16="http://schemas.microsoft.com/office/drawing/2014/main" id="{C01F7110-8770-448D-9290-A572998F45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19" name="AutoShape 11098" descr="*">
          <a:extLst>
            <a:ext uri="{FF2B5EF4-FFF2-40B4-BE49-F238E27FC236}">
              <a16:creationId xmlns:a16="http://schemas.microsoft.com/office/drawing/2014/main" id="{5EC372EB-38DA-415C-9A0A-2D38D522814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82880"/>
    <xdr:sp macro="" textlink="">
      <xdr:nvSpPr>
        <xdr:cNvPr id="14820" name="AutoShape 11098" descr="*">
          <a:extLst>
            <a:ext uri="{FF2B5EF4-FFF2-40B4-BE49-F238E27FC236}">
              <a16:creationId xmlns:a16="http://schemas.microsoft.com/office/drawing/2014/main" id="{B4E94FC8-7817-4975-B0A6-C94EF0C97C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21" name="AutoShape 11098" descr="*">
          <a:extLst>
            <a:ext uri="{FF2B5EF4-FFF2-40B4-BE49-F238E27FC236}">
              <a16:creationId xmlns:a16="http://schemas.microsoft.com/office/drawing/2014/main" id="{45623809-F48A-4C3B-9379-B239A11B70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266700"/>
    <xdr:sp macro="" textlink="">
      <xdr:nvSpPr>
        <xdr:cNvPr id="14822" name="AutoShape 11098" descr="*">
          <a:extLst>
            <a:ext uri="{FF2B5EF4-FFF2-40B4-BE49-F238E27FC236}">
              <a16:creationId xmlns:a16="http://schemas.microsoft.com/office/drawing/2014/main" id="{2DE1E77F-ECA2-4D89-AD14-98FDC06353A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23" name="AutoShape 11098" descr="*">
          <a:extLst>
            <a:ext uri="{FF2B5EF4-FFF2-40B4-BE49-F238E27FC236}">
              <a16:creationId xmlns:a16="http://schemas.microsoft.com/office/drawing/2014/main" id="{30D5EB6E-F68B-4F95-84E6-493C618AC89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266700"/>
    <xdr:sp macro="" textlink="">
      <xdr:nvSpPr>
        <xdr:cNvPr id="14824" name="AutoShape 11098" descr="*">
          <a:extLst>
            <a:ext uri="{FF2B5EF4-FFF2-40B4-BE49-F238E27FC236}">
              <a16:creationId xmlns:a16="http://schemas.microsoft.com/office/drawing/2014/main" id="{2869B5B3-1755-4228-B26F-B241E66455F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266700"/>
    <xdr:sp macro="" textlink="">
      <xdr:nvSpPr>
        <xdr:cNvPr id="14825" name="AutoShape 11098" descr="*">
          <a:extLst>
            <a:ext uri="{FF2B5EF4-FFF2-40B4-BE49-F238E27FC236}">
              <a16:creationId xmlns:a16="http://schemas.microsoft.com/office/drawing/2014/main" id="{1157C4B0-A3BD-425A-A3FA-FCAAB2392DD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266700"/>
    <xdr:sp macro="" textlink="">
      <xdr:nvSpPr>
        <xdr:cNvPr id="14826" name="AutoShape 11098" descr="*">
          <a:extLst>
            <a:ext uri="{FF2B5EF4-FFF2-40B4-BE49-F238E27FC236}">
              <a16:creationId xmlns:a16="http://schemas.microsoft.com/office/drawing/2014/main" id="{842D4438-3330-4624-8FEE-FBB080B0D6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142</xdr:row>
      <xdr:rowOff>0</xdr:rowOff>
    </xdr:from>
    <xdr:ext cx="184731" cy="264560"/>
    <xdr:sp macro="" textlink="">
      <xdr:nvSpPr>
        <xdr:cNvPr id="14827" name="TextBox 14826">
          <a:extLst>
            <a:ext uri="{FF2B5EF4-FFF2-40B4-BE49-F238E27FC236}">
              <a16:creationId xmlns:a16="http://schemas.microsoft.com/office/drawing/2014/main" id="{0C18BFA0-A3C3-4042-9596-9C18B0D4C88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142</xdr:row>
      <xdr:rowOff>0</xdr:rowOff>
    </xdr:from>
    <xdr:ext cx="184731" cy="264560"/>
    <xdr:sp macro="" textlink="">
      <xdr:nvSpPr>
        <xdr:cNvPr id="14828" name="TextBox 14827">
          <a:extLst>
            <a:ext uri="{FF2B5EF4-FFF2-40B4-BE49-F238E27FC236}">
              <a16:creationId xmlns:a16="http://schemas.microsoft.com/office/drawing/2014/main" id="{621CBAB9-5084-42D5-ABCB-2DCB6334D9E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142</xdr:row>
      <xdr:rowOff>0</xdr:rowOff>
    </xdr:from>
    <xdr:ext cx="184731" cy="264560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E6C42401-FCAB-4357-9346-5CC47CEE2EDA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142</xdr:row>
      <xdr:rowOff>0</xdr:rowOff>
    </xdr:from>
    <xdr:ext cx="184731" cy="264560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54CE6472-3AD4-42A9-A484-5F5A2D7D1B35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1" name="TextBox 14830">
          <a:extLst>
            <a:ext uri="{FF2B5EF4-FFF2-40B4-BE49-F238E27FC236}">
              <a16:creationId xmlns:a16="http://schemas.microsoft.com/office/drawing/2014/main" id="{7E771027-E7CE-4ED5-9684-DE1846E2A8F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2" name="TextBox 14831">
          <a:extLst>
            <a:ext uri="{FF2B5EF4-FFF2-40B4-BE49-F238E27FC236}">
              <a16:creationId xmlns:a16="http://schemas.microsoft.com/office/drawing/2014/main" id="{997FF6E5-EAE5-4FE8-AB08-A36E810083DA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3" name="TextBox 14832">
          <a:extLst>
            <a:ext uri="{FF2B5EF4-FFF2-40B4-BE49-F238E27FC236}">
              <a16:creationId xmlns:a16="http://schemas.microsoft.com/office/drawing/2014/main" id="{E26C845D-7EE1-4FB9-8FDB-0FFBF599C5C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4" name="TextBox 14833">
          <a:extLst>
            <a:ext uri="{FF2B5EF4-FFF2-40B4-BE49-F238E27FC236}">
              <a16:creationId xmlns:a16="http://schemas.microsoft.com/office/drawing/2014/main" id="{9A70A264-1E32-4DBD-A560-3091C6357476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5" name="TextBox 14834">
          <a:extLst>
            <a:ext uri="{FF2B5EF4-FFF2-40B4-BE49-F238E27FC236}">
              <a16:creationId xmlns:a16="http://schemas.microsoft.com/office/drawing/2014/main" id="{2D0ED623-5967-491F-AB34-B91262DB2FD4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6" name="TextBox 14835">
          <a:extLst>
            <a:ext uri="{FF2B5EF4-FFF2-40B4-BE49-F238E27FC236}">
              <a16:creationId xmlns:a16="http://schemas.microsoft.com/office/drawing/2014/main" id="{ED9C71CF-81BE-4A22-A0DD-2B1859E71BA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7" name="TextBox 14836">
          <a:extLst>
            <a:ext uri="{FF2B5EF4-FFF2-40B4-BE49-F238E27FC236}">
              <a16:creationId xmlns:a16="http://schemas.microsoft.com/office/drawing/2014/main" id="{B0738E8F-7051-4A36-BF49-6E996B0B52D9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8" name="TextBox 14837">
          <a:extLst>
            <a:ext uri="{FF2B5EF4-FFF2-40B4-BE49-F238E27FC236}">
              <a16:creationId xmlns:a16="http://schemas.microsoft.com/office/drawing/2014/main" id="{DADD8AB9-D52F-439A-A31A-E465F9A8CC91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9" name="TextBox 14838">
          <a:extLst>
            <a:ext uri="{FF2B5EF4-FFF2-40B4-BE49-F238E27FC236}">
              <a16:creationId xmlns:a16="http://schemas.microsoft.com/office/drawing/2014/main" id="{9FB00368-D307-4F5F-AFEB-AA3AF03D323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0" name="TextBox 14839">
          <a:extLst>
            <a:ext uri="{FF2B5EF4-FFF2-40B4-BE49-F238E27FC236}">
              <a16:creationId xmlns:a16="http://schemas.microsoft.com/office/drawing/2014/main" id="{4592CAA9-59A1-404A-AD7F-4342BE6836E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1" name="TextBox 14840">
          <a:extLst>
            <a:ext uri="{FF2B5EF4-FFF2-40B4-BE49-F238E27FC236}">
              <a16:creationId xmlns:a16="http://schemas.microsoft.com/office/drawing/2014/main" id="{CF708779-2A64-4639-A013-92B246DC676C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2" name="TextBox 14841">
          <a:extLst>
            <a:ext uri="{FF2B5EF4-FFF2-40B4-BE49-F238E27FC236}">
              <a16:creationId xmlns:a16="http://schemas.microsoft.com/office/drawing/2014/main" id="{1EA48A11-69EB-4EE4-BC0F-626D2C24CD98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3" name="TextBox 14842">
          <a:extLst>
            <a:ext uri="{FF2B5EF4-FFF2-40B4-BE49-F238E27FC236}">
              <a16:creationId xmlns:a16="http://schemas.microsoft.com/office/drawing/2014/main" id="{CC24168B-6E61-4A96-88D5-C5C38956201D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4" name="TextBox 14843">
          <a:extLst>
            <a:ext uri="{FF2B5EF4-FFF2-40B4-BE49-F238E27FC236}">
              <a16:creationId xmlns:a16="http://schemas.microsoft.com/office/drawing/2014/main" id="{AE758833-7BC1-4ACA-8755-3BCE074B170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7" name="TextBox 14846">
          <a:extLst>
            <a:ext uri="{FF2B5EF4-FFF2-40B4-BE49-F238E27FC236}">
              <a16:creationId xmlns:a16="http://schemas.microsoft.com/office/drawing/2014/main" id="{141DFA9D-4EAA-4622-A134-422FDA997D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8" name="TextBox 14847">
          <a:extLst>
            <a:ext uri="{FF2B5EF4-FFF2-40B4-BE49-F238E27FC236}">
              <a16:creationId xmlns:a16="http://schemas.microsoft.com/office/drawing/2014/main" id="{E4130655-2641-4B44-9789-96AA5364C38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9" name="TextBox 14848">
          <a:extLst>
            <a:ext uri="{FF2B5EF4-FFF2-40B4-BE49-F238E27FC236}">
              <a16:creationId xmlns:a16="http://schemas.microsoft.com/office/drawing/2014/main" id="{0588DFBB-AA38-4B3D-AA7B-DAC2F1C0B93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0" name="TextBox 14849">
          <a:extLst>
            <a:ext uri="{FF2B5EF4-FFF2-40B4-BE49-F238E27FC236}">
              <a16:creationId xmlns:a16="http://schemas.microsoft.com/office/drawing/2014/main" id="{EA9CDFA0-7DDE-4966-B44C-9885C0F6083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1" name="TextBox 14850">
          <a:extLst>
            <a:ext uri="{FF2B5EF4-FFF2-40B4-BE49-F238E27FC236}">
              <a16:creationId xmlns:a16="http://schemas.microsoft.com/office/drawing/2014/main" id="{69CD5341-679A-424B-8AF8-9EFF00921333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2" name="TextBox 14851">
          <a:extLst>
            <a:ext uri="{FF2B5EF4-FFF2-40B4-BE49-F238E27FC236}">
              <a16:creationId xmlns:a16="http://schemas.microsoft.com/office/drawing/2014/main" id="{D859B816-D5FA-4156-BB76-57B53F19580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3" name="TextBox 14852">
          <a:extLst>
            <a:ext uri="{FF2B5EF4-FFF2-40B4-BE49-F238E27FC236}">
              <a16:creationId xmlns:a16="http://schemas.microsoft.com/office/drawing/2014/main" id="{67DF3154-3988-4BB6-91B1-8007652F165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4" name="TextBox 14853">
          <a:extLst>
            <a:ext uri="{FF2B5EF4-FFF2-40B4-BE49-F238E27FC236}">
              <a16:creationId xmlns:a16="http://schemas.microsoft.com/office/drawing/2014/main" id="{CFB52832-9EFC-48AB-B2AC-D6593BDBC6C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5" name="TextBox 14854">
          <a:extLst>
            <a:ext uri="{FF2B5EF4-FFF2-40B4-BE49-F238E27FC236}">
              <a16:creationId xmlns:a16="http://schemas.microsoft.com/office/drawing/2014/main" id="{21543CF9-A88B-424D-96F6-EDD4F9651C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6" name="TextBox 14855">
          <a:extLst>
            <a:ext uri="{FF2B5EF4-FFF2-40B4-BE49-F238E27FC236}">
              <a16:creationId xmlns:a16="http://schemas.microsoft.com/office/drawing/2014/main" id="{556D1158-C606-492F-880A-712DBDB849B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7" name="TextBox 14856">
          <a:extLst>
            <a:ext uri="{FF2B5EF4-FFF2-40B4-BE49-F238E27FC236}">
              <a16:creationId xmlns:a16="http://schemas.microsoft.com/office/drawing/2014/main" id="{DEE765F5-EE6A-4872-8D0A-19CC3E7FE42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8" name="TextBox 14857">
          <a:extLst>
            <a:ext uri="{FF2B5EF4-FFF2-40B4-BE49-F238E27FC236}">
              <a16:creationId xmlns:a16="http://schemas.microsoft.com/office/drawing/2014/main" id="{2615442B-9397-4B53-AA27-61D1D190FFF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9" name="TextBox 14858">
          <a:extLst>
            <a:ext uri="{FF2B5EF4-FFF2-40B4-BE49-F238E27FC236}">
              <a16:creationId xmlns:a16="http://schemas.microsoft.com/office/drawing/2014/main" id="{E048CCC0-81E9-419B-AD59-39C73D1C4E8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0" name="TextBox 14859">
          <a:extLst>
            <a:ext uri="{FF2B5EF4-FFF2-40B4-BE49-F238E27FC236}">
              <a16:creationId xmlns:a16="http://schemas.microsoft.com/office/drawing/2014/main" id="{D8EF5F7D-1E3B-4429-B08D-D6FC0D05FAE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1" name="TextBox 14860">
          <a:extLst>
            <a:ext uri="{FF2B5EF4-FFF2-40B4-BE49-F238E27FC236}">
              <a16:creationId xmlns:a16="http://schemas.microsoft.com/office/drawing/2014/main" id="{3161DCCD-7B07-493C-99C3-D2CDDCE6724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2" name="TextBox 14861">
          <a:extLst>
            <a:ext uri="{FF2B5EF4-FFF2-40B4-BE49-F238E27FC236}">
              <a16:creationId xmlns:a16="http://schemas.microsoft.com/office/drawing/2014/main" id="{6917C2EB-2576-4293-A7B1-0DEC282AED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3" name="TextBox 14862">
          <a:extLst>
            <a:ext uri="{FF2B5EF4-FFF2-40B4-BE49-F238E27FC236}">
              <a16:creationId xmlns:a16="http://schemas.microsoft.com/office/drawing/2014/main" id="{CA5E4F50-EFCF-4BF9-A614-B7D3BEEED88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4" name="TextBox 14863">
          <a:extLst>
            <a:ext uri="{FF2B5EF4-FFF2-40B4-BE49-F238E27FC236}">
              <a16:creationId xmlns:a16="http://schemas.microsoft.com/office/drawing/2014/main" id="{F87B8750-3671-4ECB-AC11-C26C30A8E4B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5" name="TextBox 14864">
          <a:extLst>
            <a:ext uri="{FF2B5EF4-FFF2-40B4-BE49-F238E27FC236}">
              <a16:creationId xmlns:a16="http://schemas.microsoft.com/office/drawing/2014/main" id="{2FDF34A7-A756-4B57-ACBD-EC23888A1F17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6" name="TextBox 14865">
          <a:extLst>
            <a:ext uri="{FF2B5EF4-FFF2-40B4-BE49-F238E27FC236}">
              <a16:creationId xmlns:a16="http://schemas.microsoft.com/office/drawing/2014/main" id="{64A96000-ABF7-4355-933F-E6A4D647F8B4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7" name="TextBox 14866">
          <a:extLst>
            <a:ext uri="{FF2B5EF4-FFF2-40B4-BE49-F238E27FC236}">
              <a16:creationId xmlns:a16="http://schemas.microsoft.com/office/drawing/2014/main" id="{382DBE64-AC9B-458B-B1D4-F002EA73C68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8" name="TextBox 14867">
          <a:extLst>
            <a:ext uri="{FF2B5EF4-FFF2-40B4-BE49-F238E27FC236}">
              <a16:creationId xmlns:a16="http://schemas.microsoft.com/office/drawing/2014/main" id="{58445F5B-6999-4E3C-BCB7-3AC729251728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9" name="TextBox 14868">
          <a:extLst>
            <a:ext uri="{FF2B5EF4-FFF2-40B4-BE49-F238E27FC236}">
              <a16:creationId xmlns:a16="http://schemas.microsoft.com/office/drawing/2014/main" id="{D3B209C2-C520-42A3-97A0-8BA953DD510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0" name="TextBox 14869">
          <a:extLst>
            <a:ext uri="{FF2B5EF4-FFF2-40B4-BE49-F238E27FC236}">
              <a16:creationId xmlns:a16="http://schemas.microsoft.com/office/drawing/2014/main" id="{2C05B4CE-9100-44A1-AC44-3384031BC3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1" name="TextBox 14870">
          <a:extLst>
            <a:ext uri="{FF2B5EF4-FFF2-40B4-BE49-F238E27FC236}">
              <a16:creationId xmlns:a16="http://schemas.microsoft.com/office/drawing/2014/main" id="{06B55659-8233-45F8-BFF9-A627D1BDFB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2" name="TextBox 14871">
          <a:extLst>
            <a:ext uri="{FF2B5EF4-FFF2-40B4-BE49-F238E27FC236}">
              <a16:creationId xmlns:a16="http://schemas.microsoft.com/office/drawing/2014/main" id="{C8093441-56B3-491C-A238-CA3373BDD4C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3" name="TextBox 14872">
          <a:extLst>
            <a:ext uri="{FF2B5EF4-FFF2-40B4-BE49-F238E27FC236}">
              <a16:creationId xmlns:a16="http://schemas.microsoft.com/office/drawing/2014/main" id="{562C029A-92B1-45FD-BE6C-75CD773CF065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4" name="TextBox 14873">
          <a:extLst>
            <a:ext uri="{FF2B5EF4-FFF2-40B4-BE49-F238E27FC236}">
              <a16:creationId xmlns:a16="http://schemas.microsoft.com/office/drawing/2014/main" id="{C29C1A61-1133-4CBC-91CA-D9583C4BC84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5" name="TextBox 14874">
          <a:extLst>
            <a:ext uri="{FF2B5EF4-FFF2-40B4-BE49-F238E27FC236}">
              <a16:creationId xmlns:a16="http://schemas.microsoft.com/office/drawing/2014/main" id="{3414A964-4342-47D7-A53A-6B01DE7844F0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6" name="TextBox 14875">
          <a:extLst>
            <a:ext uri="{FF2B5EF4-FFF2-40B4-BE49-F238E27FC236}">
              <a16:creationId xmlns:a16="http://schemas.microsoft.com/office/drawing/2014/main" id="{D1DF8880-CB94-434E-A383-EA7A330A19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7" name="TextBox 14876">
          <a:extLst>
            <a:ext uri="{FF2B5EF4-FFF2-40B4-BE49-F238E27FC236}">
              <a16:creationId xmlns:a16="http://schemas.microsoft.com/office/drawing/2014/main" id="{679791C0-4C7C-42A5-8293-3E6BC076A0E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79" name="TextBox 14878">
          <a:extLst>
            <a:ext uri="{FF2B5EF4-FFF2-40B4-BE49-F238E27FC236}">
              <a16:creationId xmlns:a16="http://schemas.microsoft.com/office/drawing/2014/main" id="{17B3BC15-C810-4B45-8CD3-BF045A22C14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0" name="TextBox 14879">
          <a:extLst>
            <a:ext uri="{FF2B5EF4-FFF2-40B4-BE49-F238E27FC236}">
              <a16:creationId xmlns:a16="http://schemas.microsoft.com/office/drawing/2014/main" id="{E83A5F77-84AB-4D7B-ADB6-BA3D037261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1" name="TextBox 14880">
          <a:extLst>
            <a:ext uri="{FF2B5EF4-FFF2-40B4-BE49-F238E27FC236}">
              <a16:creationId xmlns:a16="http://schemas.microsoft.com/office/drawing/2014/main" id="{795F099C-BD2D-433B-A56B-0BF278DBC8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2" name="TextBox 14881">
          <a:extLst>
            <a:ext uri="{FF2B5EF4-FFF2-40B4-BE49-F238E27FC236}">
              <a16:creationId xmlns:a16="http://schemas.microsoft.com/office/drawing/2014/main" id="{77E3C660-D43A-440F-98B6-923E246015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3" name="TextBox 14882">
          <a:extLst>
            <a:ext uri="{FF2B5EF4-FFF2-40B4-BE49-F238E27FC236}">
              <a16:creationId xmlns:a16="http://schemas.microsoft.com/office/drawing/2014/main" id="{D2019858-27C3-483B-9CE2-B7CBDBB1F56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4" name="TextBox 14883">
          <a:extLst>
            <a:ext uri="{FF2B5EF4-FFF2-40B4-BE49-F238E27FC236}">
              <a16:creationId xmlns:a16="http://schemas.microsoft.com/office/drawing/2014/main" id="{8494362B-E4D0-4E0F-BF79-AA8EDFB6A3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5" name="TextBox 14884">
          <a:extLst>
            <a:ext uri="{FF2B5EF4-FFF2-40B4-BE49-F238E27FC236}">
              <a16:creationId xmlns:a16="http://schemas.microsoft.com/office/drawing/2014/main" id="{63E051C2-F887-4D5B-925D-ED2C8BA895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6" name="TextBox 14885">
          <a:extLst>
            <a:ext uri="{FF2B5EF4-FFF2-40B4-BE49-F238E27FC236}">
              <a16:creationId xmlns:a16="http://schemas.microsoft.com/office/drawing/2014/main" id="{B711A70F-3BA1-4E00-B79D-9AA8746D307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7" name="TextBox 14886">
          <a:extLst>
            <a:ext uri="{FF2B5EF4-FFF2-40B4-BE49-F238E27FC236}">
              <a16:creationId xmlns:a16="http://schemas.microsoft.com/office/drawing/2014/main" id="{DDCA5396-FC43-4771-B472-697D93989E2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8" name="TextBox 14887">
          <a:extLst>
            <a:ext uri="{FF2B5EF4-FFF2-40B4-BE49-F238E27FC236}">
              <a16:creationId xmlns:a16="http://schemas.microsoft.com/office/drawing/2014/main" id="{905CCA4C-26E6-448B-9AC7-80F202437DD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9" name="TextBox 14888">
          <a:extLst>
            <a:ext uri="{FF2B5EF4-FFF2-40B4-BE49-F238E27FC236}">
              <a16:creationId xmlns:a16="http://schemas.microsoft.com/office/drawing/2014/main" id="{93AFC3EF-CD1A-4310-8EF2-A780358FCBB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0" name="TextBox 14889">
          <a:extLst>
            <a:ext uri="{FF2B5EF4-FFF2-40B4-BE49-F238E27FC236}">
              <a16:creationId xmlns:a16="http://schemas.microsoft.com/office/drawing/2014/main" id="{DD49AFE7-05FE-40FF-90D8-E04E470E08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1" name="TextBox 14890">
          <a:extLst>
            <a:ext uri="{FF2B5EF4-FFF2-40B4-BE49-F238E27FC236}">
              <a16:creationId xmlns:a16="http://schemas.microsoft.com/office/drawing/2014/main" id="{4EDD98A3-5FE2-48CB-AA37-76A95A25DA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2" name="TextBox 14891">
          <a:extLst>
            <a:ext uri="{FF2B5EF4-FFF2-40B4-BE49-F238E27FC236}">
              <a16:creationId xmlns:a16="http://schemas.microsoft.com/office/drawing/2014/main" id="{AC1670A0-D20D-43A1-9D75-AED56B59B03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3" name="TextBox 14892">
          <a:extLst>
            <a:ext uri="{FF2B5EF4-FFF2-40B4-BE49-F238E27FC236}">
              <a16:creationId xmlns:a16="http://schemas.microsoft.com/office/drawing/2014/main" id="{F1F2B707-FE32-4B80-A95A-0E33A1E5CC9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4" name="TextBox 14893">
          <a:extLst>
            <a:ext uri="{FF2B5EF4-FFF2-40B4-BE49-F238E27FC236}">
              <a16:creationId xmlns:a16="http://schemas.microsoft.com/office/drawing/2014/main" id="{AAD0A41E-B80D-494B-95E6-3E0892AD64E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5" name="TextBox 14894">
          <a:extLst>
            <a:ext uri="{FF2B5EF4-FFF2-40B4-BE49-F238E27FC236}">
              <a16:creationId xmlns:a16="http://schemas.microsoft.com/office/drawing/2014/main" id="{E3CFCDB5-0439-416F-B9AA-C7E906D7F68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6" name="TextBox 14895">
          <a:extLst>
            <a:ext uri="{FF2B5EF4-FFF2-40B4-BE49-F238E27FC236}">
              <a16:creationId xmlns:a16="http://schemas.microsoft.com/office/drawing/2014/main" id="{96A29C8C-1D3D-484C-A518-AF1D58B12A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7" name="TextBox 14896">
          <a:extLst>
            <a:ext uri="{FF2B5EF4-FFF2-40B4-BE49-F238E27FC236}">
              <a16:creationId xmlns:a16="http://schemas.microsoft.com/office/drawing/2014/main" id="{7EEBEF62-ECB9-4760-BDEA-DA75F944AEF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8" name="TextBox 14897">
          <a:extLst>
            <a:ext uri="{FF2B5EF4-FFF2-40B4-BE49-F238E27FC236}">
              <a16:creationId xmlns:a16="http://schemas.microsoft.com/office/drawing/2014/main" id="{31FFC94A-A432-4FE6-91F3-6B4D48738C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9" name="TextBox 14898">
          <a:extLst>
            <a:ext uri="{FF2B5EF4-FFF2-40B4-BE49-F238E27FC236}">
              <a16:creationId xmlns:a16="http://schemas.microsoft.com/office/drawing/2014/main" id="{2696367B-8657-4A11-87E5-FF3590E17D2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0" name="TextBox 14899">
          <a:extLst>
            <a:ext uri="{FF2B5EF4-FFF2-40B4-BE49-F238E27FC236}">
              <a16:creationId xmlns:a16="http://schemas.microsoft.com/office/drawing/2014/main" id="{0182E7D1-E83A-45D0-BAE3-BF5EA39E08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1" name="TextBox 14900">
          <a:extLst>
            <a:ext uri="{FF2B5EF4-FFF2-40B4-BE49-F238E27FC236}">
              <a16:creationId xmlns:a16="http://schemas.microsoft.com/office/drawing/2014/main" id="{49443066-1A29-4E96-B475-0185B5CBF4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2" name="TextBox 14901">
          <a:extLst>
            <a:ext uri="{FF2B5EF4-FFF2-40B4-BE49-F238E27FC236}">
              <a16:creationId xmlns:a16="http://schemas.microsoft.com/office/drawing/2014/main" id="{D2462424-9645-4013-905F-1DE34B2BD20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3" name="TextBox 14902">
          <a:extLst>
            <a:ext uri="{FF2B5EF4-FFF2-40B4-BE49-F238E27FC236}">
              <a16:creationId xmlns:a16="http://schemas.microsoft.com/office/drawing/2014/main" id="{A0ABA343-9C82-41DA-B3AE-B14DE5A4C6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4" name="TextBox 14903">
          <a:extLst>
            <a:ext uri="{FF2B5EF4-FFF2-40B4-BE49-F238E27FC236}">
              <a16:creationId xmlns:a16="http://schemas.microsoft.com/office/drawing/2014/main" id="{BB399A93-4778-414F-B857-CD1D71DD33E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5" name="TextBox 14904">
          <a:extLst>
            <a:ext uri="{FF2B5EF4-FFF2-40B4-BE49-F238E27FC236}">
              <a16:creationId xmlns:a16="http://schemas.microsoft.com/office/drawing/2014/main" id="{EC3A1CA9-FB1A-423A-BF62-BDEF6363FF7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6" name="TextBox 14905">
          <a:extLst>
            <a:ext uri="{FF2B5EF4-FFF2-40B4-BE49-F238E27FC236}">
              <a16:creationId xmlns:a16="http://schemas.microsoft.com/office/drawing/2014/main" id="{9ED88D05-9976-4189-B036-4B6FA8EA669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7" name="TextBox 14906">
          <a:extLst>
            <a:ext uri="{FF2B5EF4-FFF2-40B4-BE49-F238E27FC236}">
              <a16:creationId xmlns:a16="http://schemas.microsoft.com/office/drawing/2014/main" id="{E2D52713-6540-4155-8A27-65801DA52E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8" name="TextBox 14907">
          <a:extLst>
            <a:ext uri="{FF2B5EF4-FFF2-40B4-BE49-F238E27FC236}">
              <a16:creationId xmlns:a16="http://schemas.microsoft.com/office/drawing/2014/main" id="{CC0A8707-08D0-4EC2-A6D7-7E208BC7E8D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9" name="TextBox 14908">
          <a:extLst>
            <a:ext uri="{FF2B5EF4-FFF2-40B4-BE49-F238E27FC236}">
              <a16:creationId xmlns:a16="http://schemas.microsoft.com/office/drawing/2014/main" id="{FC99BD95-B446-41AD-9148-55C3D64FB9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0" name="TextBox 14909">
          <a:extLst>
            <a:ext uri="{FF2B5EF4-FFF2-40B4-BE49-F238E27FC236}">
              <a16:creationId xmlns:a16="http://schemas.microsoft.com/office/drawing/2014/main" id="{F558293F-70CA-47A9-87E4-0E52B96E0A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1" name="TextBox 14910">
          <a:extLst>
            <a:ext uri="{FF2B5EF4-FFF2-40B4-BE49-F238E27FC236}">
              <a16:creationId xmlns:a16="http://schemas.microsoft.com/office/drawing/2014/main" id="{2E247679-F149-4995-BED6-570CBC6627C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2" name="TextBox 14911">
          <a:extLst>
            <a:ext uri="{FF2B5EF4-FFF2-40B4-BE49-F238E27FC236}">
              <a16:creationId xmlns:a16="http://schemas.microsoft.com/office/drawing/2014/main" id="{53BBBE2D-8D1F-419F-A3AF-EABAA496D1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3" name="TextBox 14912">
          <a:extLst>
            <a:ext uri="{FF2B5EF4-FFF2-40B4-BE49-F238E27FC236}">
              <a16:creationId xmlns:a16="http://schemas.microsoft.com/office/drawing/2014/main" id="{BF6B2817-9757-48EC-A6D4-E0CF8070E4B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4" name="TextBox 14913">
          <a:extLst>
            <a:ext uri="{FF2B5EF4-FFF2-40B4-BE49-F238E27FC236}">
              <a16:creationId xmlns:a16="http://schemas.microsoft.com/office/drawing/2014/main" id="{00A9D1E3-E016-4C9E-90B4-861E0ACC1D3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5" name="TextBox 14914">
          <a:extLst>
            <a:ext uri="{FF2B5EF4-FFF2-40B4-BE49-F238E27FC236}">
              <a16:creationId xmlns:a16="http://schemas.microsoft.com/office/drawing/2014/main" id="{BF62C929-9314-4C50-AF6D-DDDCF46515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6" name="TextBox 14915">
          <a:extLst>
            <a:ext uri="{FF2B5EF4-FFF2-40B4-BE49-F238E27FC236}">
              <a16:creationId xmlns:a16="http://schemas.microsoft.com/office/drawing/2014/main" id="{763CB134-A1E6-4D44-96E2-B95CAB6B49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7" name="TextBox 14916">
          <a:extLst>
            <a:ext uri="{FF2B5EF4-FFF2-40B4-BE49-F238E27FC236}">
              <a16:creationId xmlns:a16="http://schemas.microsoft.com/office/drawing/2014/main" id="{C17032EA-E08A-4A6E-878A-62F08177C1A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8" name="TextBox 14917">
          <a:extLst>
            <a:ext uri="{FF2B5EF4-FFF2-40B4-BE49-F238E27FC236}">
              <a16:creationId xmlns:a16="http://schemas.microsoft.com/office/drawing/2014/main" id="{0FBC3885-19DB-4A66-AB11-89425B28042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9" name="TextBox 14918">
          <a:extLst>
            <a:ext uri="{FF2B5EF4-FFF2-40B4-BE49-F238E27FC236}">
              <a16:creationId xmlns:a16="http://schemas.microsoft.com/office/drawing/2014/main" id="{5E745449-861B-476A-8CE2-9DBA5CF5BFD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0" name="TextBox 14919">
          <a:extLst>
            <a:ext uri="{FF2B5EF4-FFF2-40B4-BE49-F238E27FC236}">
              <a16:creationId xmlns:a16="http://schemas.microsoft.com/office/drawing/2014/main" id="{53CD1DAB-06DF-463A-80D2-9552BBFCAE6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1" name="TextBox 14920">
          <a:extLst>
            <a:ext uri="{FF2B5EF4-FFF2-40B4-BE49-F238E27FC236}">
              <a16:creationId xmlns:a16="http://schemas.microsoft.com/office/drawing/2014/main" id="{CAE212D0-E7E0-4BD2-815F-CDEED312AE1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2" name="TextBox 14921">
          <a:extLst>
            <a:ext uri="{FF2B5EF4-FFF2-40B4-BE49-F238E27FC236}">
              <a16:creationId xmlns:a16="http://schemas.microsoft.com/office/drawing/2014/main" id="{C6CC48D2-AF57-4294-8EFC-DF4F61309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3" name="TextBox 14922">
          <a:extLst>
            <a:ext uri="{FF2B5EF4-FFF2-40B4-BE49-F238E27FC236}">
              <a16:creationId xmlns:a16="http://schemas.microsoft.com/office/drawing/2014/main" id="{414FB809-963E-416B-BEA0-47F3362601D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4" name="TextBox 14923">
          <a:extLst>
            <a:ext uri="{FF2B5EF4-FFF2-40B4-BE49-F238E27FC236}">
              <a16:creationId xmlns:a16="http://schemas.microsoft.com/office/drawing/2014/main" id="{D04A86B1-B400-4EB3-AE46-3A06D76796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5" name="TextBox 14924">
          <a:extLst>
            <a:ext uri="{FF2B5EF4-FFF2-40B4-BE49-F238E27FC236}">
              <a16:creationId xmlns:a16="http://schemas.microsoft.com/office/drawing/2014/main" id="{D633FD0C-2E90-41B1-B2D2-61CF564CA0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6" name="TextBox 14925">
          <a:extLst>
            <a:ext uri="{FF2B5EF4-FFF2-40B4-BE49-F238E27FC236}">
              <a16:creationId xmlns:a16="http://schemas.microsoft.com/office/drawing/2014/main" id="{7CE87016-41BE-4EC9-95F2-66F7F93D52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7" name="TextBox 14926">
          <a:extLst>
            <a:ext uri="{FF2B5EF4-FFF2-40B4-BE49-F238E27FC236}">
              <a16:creationId xmlns:a16="http://schemas.microsoft.com/office/drawing/2014/main" id="{8B87C035-D008-475B-9CA2-2C598A9B92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8" name="TextBox 14927">
          <a:extLst>
            <a:ext uri="{FF2B5EF4-FFF2-40B4-BE49-F238E27FC236}">
              <a16:creationId xmlns:a16="http://schemas.microsoft.com/office/drawing/2014/main" id="{AEF8EBCF-94A4-488C-9331-539BE93758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9" name="TextBox 14928">
          <a:extLst>
            <a:ext uri="{FF2B5EF4-FFF2-40B4-BE49-F238E27FC236}">
              <a16:creationId xmlns:a16="http://schemas.microsoft.com/office/drawing/2014/main" id="{13A63226-1CBE-454F-88B6-AF6C2E05017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0" name="TextBox 14929">
          <a:extLst>
            <a:ext uri="{FF2B5EF4-FFF2-40B4-BE49-F238E27FC236}">
              <a16:creationId xmlns:a16="http://schemas.microsoft.com/office/drawing/2014/main" id="{5E0DD0CD-73CD-4938-AE2D-9764EB244FB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1" name="TextBox 14930">
          <a:extLst>
            <a:ext uri="{FF2B5EF4-FFF2-40B4-BE49-F238E27FC236}">
              <a16:creationId xmlns:a16="http://schemas.microsoft.com/office/drawing/2014/main" id="{8D05F8B1-43BE-4AE7-B837-E3515E9443E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2" name="TextBox 14931">
          <a:extLst>
            <a:ext uri="{FF2B5EF4-FFF2-40B4-BE49-F238E27FC236}">
              <a16:creationId xmlns:a16="http://schemas.microsoft.com/office/drawing/2014/main" id="{46741879-2ED0-4D64-88CB-E28B94A9A0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3" name="TextBox 14932">
          <a:extLst>
            <a:ext uri="{FF2B5EF4-FFF2-40B4-BE49-F238E27FC236}">
              <a16:creationId xmlns:a16="http://schemas.microsoft.com/office/drawing/2014/main" id="{295577A6-59B2-4B95-967E-5D7835278F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4" name="TextBox 14933">
          <a:extLst>
            <a:ext uri="{FF2B5EF4-FFF2-40B4-BE49-F238E27FC236}">
              <a16:creationId xmlns:a16="http://schemas.microsoft.com/office/drawing/2014/main" id="{48A24F57-622B-4109-A993-E1121FD66F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5" name="TextBox 14934">
          <a:extLst>
            <a:ext uri="{FF2B5EF4-FFF2-40B4-BE49-F238E27FC236}">
              <a16:creationId xmlns:a16="http://schemas.microsoft.com/office/drawing/2014/main" id="{4E827088-6E33-486F-8409-F534BD2633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6" name="TextBox 14935">
          <a:extLst>
            <a:ext uri="{FF2B5EF4-FFF2-40B4-BE49-F238E27FC236}">
              <a16:creationId xmlns:a16="http://schemas.microsoft.com/office/drawing/2014/main" id="{758E887E-F073-40D2-96BB-0076C6F49D4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7" name="TextBox 14936">
          <a:extLst>
            <a:ext uri="{FF2B5EF4-FFF2-40B4-BE49-F238E27FC236}">
              <a16:creationId xmlns:a16="http://schemas.microsoft.com/office/drawing/2014/main" id="{A876ADBA-711D-436E-8C71-6852E2452D7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8" name="TextBox 14937">
          <a:extLst>
            <a:ext uri="{FF2B5EF4-FFF2-40B4-BE49-F238E27FC236}">
              <a16:creationId xmlns:a16="http://schemas.microsoft.com/office/drawing/2014/main" id="{2A20F4DD-81B2-4940-86A6-5827619EFA8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9" name="TextBox 14938">
          <a:extLst>
            <a:ext uri="{FF2B5EF4-FFF2-40B4-BE49-F238E27FC236}">
              <a16:creationId xmlns:a16="http://schemas.microsoft.com/office/drawing/2014/main" id="{68C1D354-8397-4BA5-A266-633978FA011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0" name="TextBox 14939">
          <a:extLst>
            <a:ext uri="{FF2B5EF4-FFF2-40B4-BE49-F238E27FC236}">
              <a16:creationId xmlns:a16="http://schemas.microsoft.com/office/drawing/2014/main" id="{B6F18E44-D132-4218-BB5B-6F24509A8F1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1" name="TextBox 14940">
          <a:extLst>
            <a:ext uri="{FF2B5EF4-FFF2-40B4-BE49-F238E27FC236}">
              <a16:creationId xmlns:a16="http://schemas.microsoft.com/office/drawing/2014/main" id="{7933D88F-960C-4A97-B417-8CFD7B25405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2" name="TextBox 14941">
          <a:extLst>
            <a:ext uri="{FF2B5EF4-FFF2-40B4-BE49-F238E27FC236}">
              <a16:creationId xmlns:a16="http://schemas.microsoft.com/office/drawing/2014/main" id="{C19AF344-9B08-4AD0-B5B7-A73D1A9BC4A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3" name="TextBox 14942">
          <a:extLst>
            <a:ext uri="{FF2B5EF4-FFF2-40B4-BE49-F238E27FC236}">
              <a16:creationId xmlns:a16="http://schemas.microsoft.com/office/drawing/2014/main" id="{6E361D80-7F73-46B7-92E2-38C70B2B356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4" name="TextBox 14943">
          <a:extLst>
            <a:ext uri="{FF2B5EF4-FFF2-40B4-BE49-F238E27FC236}">
              <a16:creationId xmlns:a16="http://schemas.microsoft.com/office/drawing/2014/main" id="{08D1B807-0829-4DD2-BE0C-2284D15322E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5" name="TextBox 14944">
          <a:extLst>
            <a:ext uri="{FF2B5EF4-FFF2-40B4-BE49-F238E27FC236}">
              <a16:creationId xmlns:a16="http://schemas.microsoft.com/office/drawing/2014/main" id="{E51DD46A-751A-46BA-9A5A-97B1103AB66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6" name="TextBox 14945">
          <a:extLst>
            <a:ext uri="{FF2B5EF4-FFF2-40B4-BE49-F238E27FC236}">
              <a16:creationId xmlns:a16="http://schemas.microsoft.com/office/drawing/2014/main" id="{436E35AA-5514-49F3-94DA-FB5372E35BA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7" name="TextBox 14946">
          <a:extLst>
            <a:ext uri="{FF2B5EF4-FFF2-40B4-BE49-F238E27FC236}">
              <a16:creationId xmlns:a16="http://schemas.microsoft.com/office/drawing/2014/main" id="{A45EAF62-E68E-4E16-9D52-EFABD1C79C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8" name="TextBox 14947">
          <a:extLst>
            <a:ext uri="{FF2B5EF4-FFF2-40B4-BE49-F238E27FC236}">
              <a16:creationId xmlns:a16="http://schemas.microsoft.com/office/drawing/2014/main" id="{18B218F5-3646-48E8-81EC-FBA40B3ECD5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9" name="TextBox 14948">
          <a:extLst>
            <a:ext uri="{FF2B5EF4-FFF2-40B4-BE49-F238E27FC236}">
              <a16:creationId xmlns:a16="http://schemas.microsoft.com/office/drawing/2014/main" id="{F080CF23-FD24-4241-BF61-8ACA3787820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0" name="TextBox 14949">
          <a:extLst>
            <a:ext uri="{FF2B5EF4-FFF2-40B4-BE49-F238E27FC236}">
              <a16:creationId xmlns:a16="http://schemas.microsoft.com/office/drawing/2014/main" id="{1CAC0B10-70B9-4521-B5E4-B342C8E1FD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1" name="TextBox 14950">
          <a:extLst>
            <a:ext uri="{FF2B5EF4-FFF2-40B4-BE49-F238E27FC236}">
              <a16:creationId xmlns:a16="http://schemas.microsoft.com/office/drawing/2014/main" id="{4A9447C0-B703-4867-BA24-875F77E776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2" name="TextBox 14951">
          <a:extLst>
            <a:ext uri="{FF2B5EF4-FFF2-40B4-BE49-F238E27FC236}">
              <a16:creationId xmlns:a16="http://schemas.microsoft.com/office/drawing/2014/main" id="{E0720196-BC2C-4A63-AF24-DA306D826BF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3" name="TextBox 14952">
          <a:extLst>
            <a:ext uri="{FF2B5EF4-FFF2-40B4-BE49-F238E27FC236}">
              <a16:creationId xmlns:a16="http://schemas.microsoft.com/office/drawing/2014/main" id="{CB411F34-5320-42A3-AB52-4C2EF89E78D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4" name="TextBox 14953">
          <a:extLst>
            <a:ext uri="{FF2B5EF4-FFF2-40B4-BE49-F238E27FC236}">
              <a16:creationId xmlns:a16="http://schemas.microsoft.com/office/drawing/2014/main" id="{B250391B-A0F9-452B-A58D-EBE0BEC0B5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5" name="TextBox 14954">
          <a:extLst>
            <a:ext uri="{FF2B5EF4-FFF2-40B4-BE49-F238E27FC236}">
              <a16:creationId xmlns:a16="http://schemas.microsoft.com/office/drawing/2014/main" id="{D87036B4-0518-4888-9D2D-E5271FA386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6" name="TextBox 14955">
          <a:extLst>
            <a:ext uri="{FF2B5EF4-FFF2-40B4-BE49-F238E27FC236}">
              <a16:creationId xmlns:a16="http://schemas.microsoft.com/office/drawing/2014/main" id="{A0D957B5-2571-4D96-AAC0-D803FDF330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7" name="TextBox 14956">
          <a:extLst>
            <a:ext uri="{FF2B5EF4-FFF2-40B4-BE49-F238E27FC236}">
              <a16:creationId xmlns:a16="http://schemas.microsoft.com/office/drawing/2014/main" id="{21750419-F05B-457D-8916-BF9B12B698E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8" name="TextBox 14957">
          <a:extLst>
            <a:ext uri="{FF2B5EF4-FFF2-40B4-BE49-F238E27FC236}">
              <a16:creationId xmlns:a16="http://schemas.microsoft.com/office/drawing/2014/main" id="{7F45210E-E295-4F8E-960D-C4397DAE897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9" name="TextBox 14958">
          <a:extLst>
            <a:ext uri="{FF2B5EF4-FFF2-40B4-BE49-F238E27FC236}">
              <a16:creationId xmlns:a16="http://schemas.microsoft.com/office/drawing/2014/main" id="{18DE2EEF-551D-4DCC-BD9C-E933C261FB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0" name="TextBox 14959">
          <a:extLst>
            <a:ext uri="{FF2B5EF4-FFF2-40B4-BE49-F238E27FC236}">
              <a16:creationId xmlns:a16="http://schemas.microsoft.com/office/drawing/2014/main" id="{427CCB45-8403-44EA-AA7E-003E8D6D14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1" name="TextBox 14960">
          <a:extLst>
            <a:ext uri="{FF2B5EF4-FFF2-40B4-BE49-F238E27FC236}">
              <a16:creationId xmlns:a16="http://schemas.microsoft.com/office/drawing/2014/main" id="{AC6B55A2-AA2D-4D67-9BBE-D13B0F0AB64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2" name="TextBox 14961">
          <a:extLst>
            <a:ext uri="{FF2B5EF4-FFF2-40B4-BE49-F238E27FC236}">
              <a16:creationId xmlns:a16="http://schemas.microsoft.com/office/drawing/2014/main" id="{DCA42A06-7798-4D8C-8F9D-1D32396135C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3" name="TextBox 14962">
          <a:extLst>
            <a:ext uri="{FF2B5EF4-FFF2-40B4-BE49-F238E27FC236}">
              <a16:creationId xmlns:a16="http://schemas.microsoft.com/office/drawing/2014/main" id="{02DCB19E-3EE9-49C7-BF86-C17EE3F5097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4" name="TextBox 14963">
          <a:extLst>
            <a:ext uri="{FF2B5EF4-FFF2-40B4-BE49-F238E27FC236}">
              <a16:creationId xmlns:a16="http://schemas.microsoft.com/office/drawing/2014/main" id="{194B1F8B-1F2B-4907-8744-17E6CB5068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5" name="TextBox 14964">
          <a:extLst>
            <a:ext uri="{FF2B5EF4-FFF2-40B4-BE49-F238E27FC236}">
              <a16:creationId xmlns:a16="http://schemas.microsoft.com/office/drawing/2014/main" id="{3EB152B0-4E61-4E5A-A53A-B8F723B8D7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6" name="TextBox 14965">
          <a:extLst>
            <a:ext uri="{FF2B5EF4-FFF2-40B4-BE49-F238E27FC236}">
              <a16:creationId xmlns:a16="http://schemas.microsoft.com/office/drawing/2014/main" id="{99911C68-3689-4241-8F9A-E17509295A5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7" name="TextBox 14966">
          <a:extLst>
            <a:ext uri="{FF2B5EF4-FFF2-40B4-BE49-F238E27FC236}">
              <a16:creationId xmlns:a16="http://schemas.microsoft.com/office/drawing/2014/main" id="{3EA0A632-7139-4381-AF4D-B141C695E5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8" name="TextBox 14967">
          <a:extLst>
            <a:ext uri="{FF2B5EF4-FFF2-40B4-BE49-F238E27FC236}">
              <a16:creationId xmlns:a16="http://schemas.microsoft.com/office/drawing/2014/main" id="{F6C12B74-66AB-480B-933D-81F17E2134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9" name="TextBox 14968">
          <a:extLst>
            <a:ext uri="{FF2B5EF4-FFF2-40B4-BE49-F238E27FC236}">
              <a16:creationId xmlns:a16="http://schemas.microsoft.com/office/drawing/2014/main" id="{7B2DF92F-AD55-4603-8E63-AB4150AC12B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0" name="TextBox 14969">
          <a:extLst>
            <a:ext uri="{FF2B5EF4-FFF2-40B4-BE49-F238E27FC236}">
              <a16:creationId xmlns:a16="http://schemas.microsoft.com/office/drawing/2014/main" id="{3C484FB0-9B48-4DB8-99D0-60109FDE71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1" name="TextBox 14970">
          <a:extLst>
            <a:ext uri="{FF2B5EF4-FFF2-40B4-BE49-F238E27FC236}">
              <a16:creationId xmlns:a16="http://schemas.microsoft.com/office/drawing/2014/main" id="{78DE7422-2CF3-464D-ABCD-3054269CF44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2" name="TextBox 14971">
          <a:extLst>
            <a:ext uri="{FF2B5EF4-FFF2-40B4-BE49-F238E27FC236}">
              <a16:creationId xmlns:a16="http://schemas.microsoft.com/office/drawing/2014/main" id="{A2474D03-6234-40C0-BDC4-CB90176B12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3" name="TextBox 14972">
          <a:extLst>
            <a:ext uri="{FF2B5EF4-FFF2-40B4-BE49-F238E27FC236}">
              <a16:creationId xmlns:a16="http://schemas.microsoft.com/office/drawing/2014/main" id="{1750E543-3BAF-479C-AB9B-A21548896B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4" name="TextBox 14973">
          <a:extLst>
            <a:ext uri="{FF2B5EF4-FFF2-40B4-BE49-F238E27FC236}">
              <a16:creationId xmlns:a16="http://schemas.microsoft.com/office/drawing/2014/main" id="{A2F5D627-9AC9-47A8-AB97-E1A3F299226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5" name="TextBox 14974">
          <a:extLst>
            <a:ext uri="{FF2B5EF4-FFF2-40B4-BE49-F238E27FC236}">
              <a16:creationId xmlns:a16="http://schemas.microsoft.com/office/drawing/2014/main" id="{2EF7146A-B4F2-44B4-A9A8-76311D89CF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6" name="TextBox 14975">
          <a:extLst>
            <a:ext uri="{FF2B5EF4-FFF2-40B4-BE49-F238E27FC236}">
              <a16:creationId xmlns:a16="http://schemas.microsoft.com/office/drawing/2014/main" id="{A7ECE106-4043-4C5B-9DAC-5A6C9A6CD2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7" name="TextBox 14976">
          <a:extLst>
            <a:ext uri="{FF2B5EF4-FFF2-40B4-BE49-F238E27FC236}">
              <a16:creationId xmlns:a16="http://schemas.microsoft.com/office/drawing/2014/main" id="{4445A599-ADFD-4C4B-ACF8-DD0A5D31E1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8" name="TextBox 14977">
          <a:extLst>
            <a:ext uri="{FF2B5EF4-FFF2-40B4-BE49-F238E27FC236}">
              <a16:creationId xmlns:a16="http://schemas.microsoft.com/office/drawing/2014/main" id="{ADDD1487-EFF9-4B4C-9347-CE5ACA254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9" name="TextBox 14978">
          <a:extLst>
            <a:ext uri="{FF2B5EF4-FFF2-40B4-BE49-F238E27FC236}">
              <a16:creationId xmlns:a16="http://schemas.microsoft.com/office/drawing/2014/main" id="{3861DDD8-75DD-4011-963F-5EB5449CD7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0" name="TextBox 14979">
          <a:extLst>
            <a:ext uri="{FF2B5EF4-FFF2-40B4-BE49-F238E27FC236}">
              <a16:creationId xmlns:a16="http://schemas.microsoft.com/office/drawing/2014/main" id="{404D0E6B-00E2-4FF4-8754-7D80366FDA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1" name="TextBox 14980">
          <a:extLst>
            <a:ext uri="{FF2B5EF4-FFF2-40B4-BE49-F238E27FC236}">
              <a16:creationId xmlns:a16="http://schemas.microsoft.com/office/drawing/2014/main" id="{CCF2F5ED-BF14-4453-8AE3-B3D9AAEC5A1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2" name="TextBox 14981">
          <a:extLst>
            <a:ext uri="{FF2B5EF4-FFF2-40B4-BE49-F238E27FC236}">
              <a16:creationId xmlns:a16="http://schemas.microsoft.com/office/drawing/2014/main" id="{9637C970-EACF-40A7-A7A4-4D29F8AD4A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3" name="TextBox 14982">
          <a:extLst>
            <a:ext uri="{FF2B5EF4-FFF2-40B4-BE49-F238E27FC236}">
              <a16:creationId xmlns:a16="http://schemas.microsoft.com/office/drawing/2014/main" id="{60D2D655-EE0A-4003-85BB-379C762A0D0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4" name="TextBox 14983">
          <a:extLst>
            <a:ext uri="{FF2B5EF4-FFF2-40B4-BE49-F238E27FC236}">
              <a16:creationId xmlns:a16="http://schemas.microsoft.com/office/drawing/2014/main" id="{01967D05-5D46-4AE6-9E0C-B97CF0EAA3C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5" name="TextBox 14984">
          <a:extLst>
            <a:ext uri="{FF2B5EF4-FFF2-40B4-BE49-F238E27FC236}">
              <a16:creationId xmlns:a16="http://schemas.microsoft.com/office/drawing/2014/main" id="{C0D07480-39E2-4FD5-9204-1D90F7FB6A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6" name="TextBox 14985">
          <a:extLst>
            <a:ext uri="{FF2B5EF4-FFF2-40B4-BE49-F238E27FC236}">
              <a16:creationId xmlns:a16="http://schemas.microsoft.com/office/drawing/2014/main" id="{F2AEAE28-B6AC-444F-9F16-422CDCC79ED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7" name="TextBox 14986">
          <a:extLst>
            <a:ext uri="{FF2B5EF4-FFF2-40B4-BE49-F238E27FC236}">
              <a16:creationId xmlns:a16="http://schemas.microsoft.com/office/drawing/2014/main" id="{FCC84219-637D-4811-B4A2-C1C0813709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8" name="TextBox 14987">
          <a:extLst>
            <a:ext uri="{FF2B5EF4-FFF2-40B4-BE49-F238E27FC236}">
              <a16:creationId xmlns:a16="http://schemas.microsoft.com/office/drawing/2014/main" id="{5764BCC1-66B5-4C05-9103-808ABB21279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9" name="TextBox 14988">
          <a:extLst>
            <a:ext uri="{FF2B5EF4-FFF2-40B4-BE49-F238E27FC236}">
              <a16:creationId xmlns:a16="http://schemas.microsoft.com/office/drawing/2014/main" id="{907DF09B-FB15-4B8F-A5DA-55EBA3A555F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0" name="TextBox 14989">
          <a:extLst>
            <a:ext uri="{FF2B5EF4-FFF2-40B4-BE49-F238E27FC236}">
              <a16:creationId xmlns:a16="http://schemas.microsoft.com/office/drawing/2014/main" id="{19F1E267-8CA9-4103-9621-405C810228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1" name="TextBox 14990">
          <a:extLst>
            <a:ext uri="{FF2B5EF4-FFF2-40B4-BE49-F238E27FC236}">
              <a16:creationId xmlns:a16="http://schemas.microsoft.com/office/drawing/2014/main" id="{9E2BC48D-DBAF-4FE5-8999-B3D87447AD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2" name="TextBox 14991">
          <a:extLst>
            <a:ext uri="{FF2B5EF4-FFF2-40B4-BE49-F238E27FC236}">
              <a16:creationId xmlns:a16="http://schemas.microsoft.com/office/drawing/2014/main" id="{DEEC0B39-593B-440E-BED6-0C57B85A3E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3" name="TextBox 14992">
          <a:extLst>
            <a:ext uri="{FF2B5EF4-FFF2-40B4-BE49-F238E27FC236}">
              <a16:creationId xmlns:a16="http://schemas.microsoft.com/office/drawing/2014/main" id="{AF27A40F-5FBE-409E-924E-424440BF40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4" name="TextBox 14993">
          <a:extLst>
            <a:ext uri="{FF2B5EF4-FFF2-40B4-BE49-F238E27FC236}">
              <a16:creationId xmlns:a16="http://schemas.microsoft.com/office/drawing/2014/main" id="{9B0D637D-009C-484A-ABC4-64E1B10CF6A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5" name="TextBox 14994">
          <a:extLst>
            <a:ext uri="{FF2B5EF4-FFF2-40B4-BE49-F238E27FC236}">
              <a16:creationId xmlns:a16="http://schemas.microsoft.com/office/drawing/2014/main" id="{34954E6B-1A85-40D8-ACDC-93662175CD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6" name="TextBox 14995">
          <a:extLst>
            <a:ext uri="{FF2B5EF4-FFF2-40B4-BE49-F238E27FC236}">
              <a16:creationId xmlns:a16="http://schemas.microsoft.com/office/drawing/2014/main" id="{6377F7CE-FEAA-4B01-B5F3-25CB2FCD7F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7" name="TextBox 14996">
          <a:extLst>
            <a:ext uri="{FF2B5EF4-FFF2-40B4-BE49-F238E27FC236}">
              <a16:creationId xmlns:a16="http://schemas.microsoft.com/office/drawing/2014/main" id="{53113834-94A0-458D-8A74-FDB0FCEDE3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8" name="TextBox 14997">
          <a:extLst>
            <a:ext uri="{FF2B5EF4-FFF2-40B4-BE49-F238E27FC236}">
              <a16:creationId xmlns:a16="http://schemas.microsoft.com/office/drawing/2014/main" id="{B46A881C-2F00-4237-A453-06D82F6E0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9" name="TextBox 14998">
          <a:extLst>
            <a:ext uri="{FF2B5EF4-FFF2-40B4-BE49-F238E27FC236}">
              <a16:creationId xmlns:a16="http://schemas.microsoft.com/office/drawing/2014/main" id="{6DB6FBB8-BF8C-47C0-B96F-F6A0E6AD85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0" name="TextBox 14999">
          <a:extLst>
            <a:ext uri="{FF2B5EF4-FFF2-40B4-BE49-F238E27FC236}">
              <a16:creationId xmlns:a16="http://schemas.microsoft.com/office/drawing/2014/main" id="{8B8EE046-D707-40F4-86E7-C4DBFE88AFA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1" name="TextBox 15000">
          <a:extLst>
            <a:ext uri="{FF2B5EF4-FFF2-40B4-BE49-F238E27FC236}">
              <a16:creationId xmlns:a16="http://schemas.microsoft.com/office/drawing/2014/main" id="{4A1CB553-CADF-4232-ACC3-555E044B21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2" name="TextBox 15001">
          <a:extLst>
            <a:ext uri="{FF2B5EF4-FFF2-40B4-BE49-F238E27FC236}">
              <a16:creationId xmlns:a16="http://schemas.microsoft.com/office/drawing/2014/main" id="{D8B7487E-73FA-43E7-A10D-0FDF8B55336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3" name="TextBox 15002">
          <a:extLst>
            <a:ext uri="{FF2B5EF4-FFF2-40B4-BE49-F238E27FC236}">
              <a16:creationId xmlns:a16="http://schemas.microsoft.com/office/drawing/2014/main" id="{B2A2C161-6758-4B23-9F35-03DFC8BB742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4" name="TextBox 15003">
          <a:extLst>
            <a:ext uri="{FF2B5EF4-FFF2-40B4-BE49-F238E27FC236}">
              <a16:creationId xmlns:a16="http://schemas.microsoft.com/office/drawing/2014/main" id="{A9F55DF8-C64C-4F77-A7D6-773A6B32E2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5" name="TextBox 15004">
          <a:extLst>
            <a:ext uri="{FF2B5EF4-FFF2-40B4-BE49-F238E27FC236}">
              <a16:creationId xmlns:a16="http://schemas.microsoft.com/office/drawing/2014/main" id="{98C9B4C2-8CCF-41B0-A1AA-F1B34734D7C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6" name="TextBox 15005">
          <a:extLst>
            <a:ext uri="{FF2B5EF4-FFF2-40B4-BE49-F238E27FC236}">
              <a16:creationId xmlns:a16="http://schemas.microsoft.com/office/drawing/2014/main" id="{9017C8EF-EBCE-4DBB-84B7-82D719554A7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7" name="TextBox 15006">
          <a:extLst>
            <a:ext uri="{FF2B5EF4-FFF2-40B4-BE49-F238E27FC236}">
              <a16:creationId xmlns:a16="http://schemas.microsoft.com/office/drawing/2014/main" id="{FFE83AF9-783A-4C26-86AD-F1CFC1643A4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8" name="TextBox 15007">
          <a:extLst>
            <a:ext uri="{FF2B5EF4-FFF2-40B4-BE49-F238E27FC236}">
              <a16:creationId xmlns:a16="http://schemas.microsoft.com/office/drawing/2014/main" id="{C58B1C88-AB7F-4226-A92B-0C3243C8D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9" name="TextBox 15008">
          <a:extLst>
            <a:ext uri="{FF2B5EF4-FFF2-40B4-BE49-F238E27FC236}">
              <a16:creationId xmlns:a16="http://schemas.microsoft.com/office/drawing/2014/main" id="{95253B76-C15C-45AE-8695-AD249690B1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0" name="TextBox 15009">
          <a:extLst>
            <a:ext uri="{FF2B5EF4-FFF2-40B4-BE49-F238E27FC236}">
              <a16:creationId xmlns:a16="http://schemas.microsoft.com/office/drawing/2014/main" id="{754AC860-76B6-483D-B6D7-D9D5781BDAA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1" name="TextBox 15010">
          <a:extLst>
            <a:ext uri="{FF2B5EF4-FFF2-40B4-BE49-F238E27FC236}">
              <a16:creationId xmlns:a16="http://schemas.microsoft.com/office/drawing/2014/main" id="{D02A35D9-DD03-4BC8-A52E-AEBBCB81E1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2" name="TextBox 15011">
          <a:extLst>
            <a:ext uri="{FF2B5EF4-FFF2-40B4-BE49-F238E27FC236}">
              <a16:creationId xmlns:a16="http://schemas.microsoft.com/office/drawing/2014/main" id="{B7688C24-329C-434A-949C-5951CFBEFE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3" name="TextBox 15012">
          <a:extLst>
            <a:ext uri="{FF2B5EF4-FFF2-40B4-BE49-F238E27FC236}">
              <a16:creationId xmlns:a16="http://schemas.microsoft.com/office/drawing/2014/main" id="{6AD3111A-AB02-4A51-B185-352739D4A70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4" name="TextBox 15013">
          <a:extLst>
            <a:ext uri="{FF2B5EF4-FFF2-40B4-BE49-F238E27FC236}">
              <a16:creationId xmlns:a16="http://schemas.microsoft.com/office/drawing/2014/main" id="{51FD3021-BC73-45F2-82CB-D825E90A9E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5" name="TextBox 15014">
          <a:extLst>
            <a:ext uri="{FF2B5EF4-FFF2-40B4-BE49-F238E27FC236}">
              <a16:creationId xmlns:a16="http://schemas.microsoft.com/office/drawing/2014/main" id="{E1639734-5CC4-48A0-B4E8-AA9519834B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6" name="TextBox 15015">
          <a:extLst>
            <a:ext uri="{FF2B5EF4-FFF2-40B4-BE49-F238E27FC236}">
              <a16:creationId xmlns:a16="http://schemas.microsoft.com/office/drawing/2014/main" id="{E63F5F9C-3586-4042-A3B8-01D8B0A131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7" name="TextBox 15016">
          <a:extLst>
            <a:ext uri="{FF2B5EF4-FFF2-40B4-BE49-F238E27FC236}">
              <a16:creationId xmlns:a16="http://schemas.microsoft.com/office/drawing/2014/main" id="{4DF6D0B8-3089-497C-B23D-793C8C6C6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8" name="TextBox 15017">
          <a:extLst>
            <a:ext uri="{FF2B5EF4-FFF2-40B4-BE49-F238E27FC236}">
              <a16:creationId xmlns:a16="http://schemas.microsoft.com/office/drawing/2014/main" id="{19127CEB-2C0D-4F21-AA17-99CBA71BBA3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9" name="TextBox 15018">
          <a:extLst>
            <a:ext uri="{FF2B5EF4-FFF2-40B4-BE49-F238E27FC236}">
              <a16:creationId xmlns:a16="http://schemas.microsoft.com/office/drawing/2014/main" id="{9F954243-21CA-4883-B92B-60072B4BCF9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0" name="TextBox 15019">
          <a:extLst>
            <a:ext uri="{FF2B5EF4-FFF2-40B4-BE49-F238E27FC236}">
              <a16:creationId xmlns:a16="http://schemas.microsoft.com/office/drawing/2014/main" id="{20E03DC1-65FD-4DDA-81E2-6F57F050360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1" name="TextBox 15020">
          <a:extLst>
            <a:ext uri="{FF2B5EF4-FFF2-40B4-BE49-F238E27FC236}">
              <a16:creationId xmlns:a16="http://schemas.microsoft.com/office/drawing/2014/main" id="{CFC4A2FF-2E74-479D-B2E3-AEFF2FCE03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2" name="TextBox 15021">
          <a:extLst>
            <a:ext uri="{FF2B5EF4-FFF2-40B4-BE49-F238E27FC236}">
              <a16:creationId xmlns:a16="http://schemas.microsoft.com/office/drawing/2014/main" id="{D8C2AD5A-57C5-4F8C-8D7C-853E51C142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3" name="TextBox 15022">
          <a:extLst>
            <a:ext uri="{FF2B5EF4-FFF2-40B4-BE49-F238E27FC236}">
              <a16:creationId xmlns:a16="http://schemas.microsoft.com/office/drawing/2014/main" id="{492B5554-11C8-46CB-B10C-BC418E27AB3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4" name="TextBox 15023">
          <a:extLst>
            <a:ext uri="{FF2B5EF4-FFF2-40B4-BE49-F238E27FC236}">
              <a16:creationId xmlns:a16="http://schemas.microsoft.com/office/drawing/2014/main" id="{D82E2AF3-5680-47A3-B80C-B483077628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5" name="TextBox 15024">
          <a:extLst>
            <a:ext uri="{FF2B5EF4-FFF2-40B4-BE49-F238E27FC236}">
              <a16:creationId xmlns:a16="http://schemas.microsoft.com/office/drawing/2014/main" id="{9EEA48A5-8C12-49EC-8012-DA0A7AAB56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6" name="TextBox 15025">
          <a:extLst>
            <a:ext uri="{FF2B5EF4-FFF2-40B4-BE49-F238E27FC236}">
              <a16:creationId xmlns:a16="http://schemas.microsoft.com/office/drawing/2014/main" id="{AF5F4813-28B6-46DC-82E7-0D56D507139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7" name="TextBox 15026">
          <a:extLst>
            <a:ext uri="{FF2B5EF4-FFF2-40B4-BE49-F238E27FC236}">
              <a16:creationId xmlns:a16="http://schemas.microsoft.com/office/drawing/2014/main" id="{37720362-8A46-4B36-82B6-AAE4472840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8" name="TextBox 15027">
          <a:extLst>
            <a:ext uri="{FF2B5EF4-FFF2-40B4-BE49-F238E27FC236}">
              <a16:creationId xmlns:a16="http://schemas.microsoft.com/office/drawing/2014/main" id="{03FA90EB-BD91-43B7-976E-0D70E4F7D32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9" name="TextBox 15028">
          <a:extLst>
            <a:ext uri="{FF2B5EF4-FFF2-40B4-BE49-F238E27FC236}">
              <a16:creationId xmlns:a16="http://schemas.microsoft.com/office/drawing/2014/main" id="{6F476E6A-51DC-4B1C-892F-16B81FE458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0" name="TextBox 15029">
          <a:extLst>
            <a:ext uri="{FF2B5EF4-FFF2-40B4-BE49-F238E27FC236}">
              <a16:creationId xmlns:a16="http://schemas.microsoft.com/office/drawing/2014/main" id="{175B34E3-3928-45C5-8F08-D07423506D1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1" name="TextBox 15030">
          <a:extLst>
            <a:ext uri="{FF2B5EF4-FFF2-40B4-BE49-F238E27FC236}">
              <a16:creationId xmlns:a16="http://schemas.microsoft.com/office/drawing/2014/main" id="{F7088B5D-A920-46B9-BC7B-3EC4132918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2" name="TextBox 15031">
          <a:extLst>
            <a:ext uri="{FF2B5EF4-FFF2-40B4-BE49-F238E27FC236}">
              <a16:creationId xmlns:a16="http://schemas.microsoft.com/office/drawing/2014/main" id="{49EF1B84-0EFE-4327-BDB6-E1F0C78C759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3" name="TextBox 15032">
          <a:extLst>
            <a:ext uri="{FF2B5EF4-FFF2-40B4-BE49-F238E27FC236}">
              <a16:creationId xmlns:a16="http://schemas.microsoft.com/office/drawing/2014/main" id="{7C5A2363-A8CA-4762-8784-889BB9A74E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4" name="TextBox 15033">
          <a:extLst>
            <a:ext uri="{FF2B5EF4-FFF2-40B4-BE49-F238E27FC236}">
              <a16:creationId xmlns:a16="http://schemas.microsoft.com/office/drawing/2014/main" id="{97A7C02A-98F5-4E31-B3E4-4568DCFA7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5" name="TextBox 15034">
          <a:extLst>
            <a:ext uri="{FF2B5EF4-FFF2-40B4-BE49-F238E27FC236}">
              <a16:creationId xmlns:a16="http://schemas.microsoft.com/office/drawing/2014/main" id="{D9DB0366-CC57-4E2B-925F-DC8CA77487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6" name="TextBox 15035">
          <a:extLst>
            <a:ext uri="{FF2B5EF4-FFF2-40B4-BE49-F238E27FC236}">
              <a16:creationId xmlns:a16="http://schemas.microsoft.com/office/drawing/2014/main" id="{4570031E-CE8A-450E-B837-25EEF37895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7" name="TextBox 15036">
          <a:extLst>
            <a:ext uri="{FF2B5EF4-FFF2-40B4-BE49-F238E27FC236}">
              <a16:creationId xmlns:a16="http://schemas.microsoft.com/office/drawing/2014/main" id="{91EFC50F-4975-4FB9-95E0-083BBE6CE2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8" name="TextBox 15037">
          <a:extLst>
            <a:ext uri="{FF2B5EF4-FFF2-40B4-BE49-F238E27FC236}">
              <a16:creationId xmlns:a16="http://schemas.microsoft.com/office/drawing/2014/main" id="{3C80E3C9-BCBC-499E-91BF-131AD49F82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9" name="TextBox 15038">
          <a:extLst>
            <a:ext uri="{FF2B5EF4-FFF2-40B4-BE49-F238E27FC236}">
              <a16:creationId xmlns:a16="http://schemas.microsoft.com/office/drawing/2014/main" id="{9101BF5A-BF6E-4DCC-8AB3-7512B388BE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0" name="TextBox 15039">
          <a:extLst>
            <a:ext uri="{FF2B5EF4-FFF2-40B4-BE49-F238E27FC236}">
              <a16:creationId xmlns:a16="http://schemas.microsoft.com/office/drawing/2014/main" id="{4EA92AEA-B2B8-48F7-A2C3-B1A859ECC9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1" name="TextBox 15040">
          <a:extLst>
            <a:ext uri="{FF2B5EF4-FFF2-40B4-BE49-F238E27FC236}">
              <a16:creationId xmlns:a16="http://schemas.microsoft.com/office/drawing/2014/main" id="{31043467-2012-4338-8BB2-8BB7225221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2" name="TextBox 15041">
          <a:extLst>
            <a:ext uri="{FF2B5EF4-FFF2-40B4-BE49-F238E27FC236}">
              <a16:creationId xmlns:a16="http://schemas.microsoft.com/office/drawing/2014/main" id="{C4ADA9C5-EDDB-4766-9E0C-8A75AA4FE08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3" name="TextBox 15042">
          <a:extLst>
            <a:ext uri="{FF2B5EF4-FFF2-40B4-BE49-F238E27FC236}">
              <a16:creationId xmlns:a16="http://schemas.microsoft.com/office/drawing/2014/main" id="{F1DB0DEA-C7CC-4A7F-A5BF-79174C07DA7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4" name="TextBox 15043">
          <a:extLst>
            <a:ext uri="{FF2B5EF4-FFF2-40B4-BE49-F238E27FC236}">
              <a16:creationId xmlns:a16="http://schemas.microsoft.com/office/drawing/2014/main" id="{40D8E8C0-0C03-44CD-B67C-55AB8ABA72D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5" name="TextBox 15044">
          <a:extLst>
            <a:ext uri="{FF2B5EF4-FFF2-40B4-BE49-F238E27FC236}">
              <a16:creationId xmlns:a16="http://schemas.microsoft.com/office/drawing/2014/main" id="{A31458DA-2FA5-4AE6-8FE9-E82C679BCCA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6" name="TextBox 15045">
          <a:extLst>
            <a:ext uri="{FF2B5EF4-FFF2-40B4-BE49-F238E27FC236}">
              <a16:creationId xmlns:a16="http://schemas.microsoft.com/office/drawing/2014/main" id="{6D6338DF-DA23-42BB-807D-801FF8485F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7" name="TextBox 15046">
          <a:extLst>
            <a:ext uri="{FF2B5EF4-FFF2-40B4-BE49-F238E27FC236}">
              <a16:creationId xmlns:a16="http://schemas.microsoft.com/office/drawing/2014/main" id="{6AFA678B-BC6A-4154-8FAC-0564D774B7E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8" name="TextBox 15047">
          <a:extLst>
            <a:ext uri="{FF2B5EF4-FFF2-40B4-BE49-F238E27FC236}">
              <a16:creationId xmlns:a16="http://schemas.microsoft.com/office/drawing/2014/main" id="{CDEBA026-4246-4DC2-AD2F-E9D7C01B69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9" name="TextBox 15048">
          <a:extLst>
            <a:ext uri="{FF2B5EF4-FFF2-40B4-BE49-F238E27FC236}">
              <a16:creationId xmlns:a16="http://schemas.microsoft.com/office/drawing/2014/main" id="{A6F3C049-187B-4E16-9EBE-5DE39A560D6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0" name="TextBox 15049">
          <a:extLst>
            <a:ext uri="{FF2B5EF4-FFF2-40B4-BE49-F238E27FC236}">
              <a16:creationId xmlns:a16="http://schemas.microsoft.com/office/drawing/2014/main" id="{81AF2D20-0783-44DC-9CE2-6E481F4E89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1" name="TextBox 15050">
          <a:extLst>
            <a:ext uri="{FF2B5EF4-FFF2-40B4-BE49-F238E27FC236}">
              <a16:creationId xmlns:a16="http://schemas.microsoft.com/office/drawing/2014/main" id="{538AC2F4-E2A0-48AB-BE1A-0B244C78FF5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2" name="TextBox 15051">
          <a:extLst>
            <a:ext uri="{FF2B5EF4-FFF2-40B4-BE49-F238E27FC236}">
              <a16:creationId xmlns:a16="http://schemas.microsoft.com/office/drawing/2014/main" id="{8C4B18B4-A1BA-4745-9DED-5F714B214D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3" name="TextBox 15052">
          <a:extLst>
            <a:ext uri="{FF2B5EF4-FFF2-40B4-BE49-F238E27FC236}">
              <a16:creationId xmlns:a16="http://schemas.microsoft.com/office/drawing/2014/main" id="{7B30ECCC-8F22-48D9-91E8-543EAF3FA1D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4" name="TextBox 15053">
          <a:extLst>
            <a:ext uri="{FF2B5EF4-FFF2-40B4-BE49-F238E27FC236}">
              <a16:creationId xmlns:a16="http://schemas.microsoft.com/office/drawing/2014/main" id="{CBF7482B-8A4A-4FFE-BEC8-D1D2DD66192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5" name="TextBox 15054">
          <a:extLst>
            <a:ext uri="{FF2B5EF4-FFF2-40B4-BE49-F238E27FC236}">
              <a16:creationId xmlns:a16="http://schemas.microsoft.com/office/drawing/2014/main" id="{4CEED431-C0F3-420F-89EC-F745FA8F09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6" name="TextBox 15055">
          <a:extLst>
            <a:ext uri="{FF2B5EF4-FFF2-40B4-BE49-F238E27FC236}">
              <a16:creationId xmlns:a16="http://schemas.microsoft.com/office/drawing/2014/main" id="{73BC0656-8012-43F5-9DF9-75098FFD0E2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7" name="TextBox 15056">
          <a:extLst>
            <a:ext uri="{FF2B5EF4-FFF2-40B4-BE49-F238E27FC236}">
              <a16:creationId xmlns:a16="http://schemas.microsoft.com/office/drawing/2014/main" id="{E3692B71-CB1A-4A65-8948-C9650C4AF34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8" name="TextBox 15057">
          <a:extLst>
            <a:ext uri="{FF2B5EF4-FFF2-40B4-BE49-F238E27FC236}">
              <a16:creationId xmlns:a16="http://schemas.microsoft.com/office/drawing/2014/main" id="{64752ACB-0CF8-4674-86CB-0F8CA3C7AB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9" name="TextBox 15058">
          <a:extLst>
            <a:ext uri="{FF2B5EF4-FFF2-40B4-BE49-F238E27FC236}">
              <a16:creationId xmlns:a16="http://schemas.microsoft.com/office/drawing/2014/main" id="{9E380131-503A-4538-9BD6-622D6EB83C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0" name="TextBox 15059">
          <a:extLst>
            <a:ext uri="{FF2B5EF4-FFF2-40B4-BE49-F238E27FC236}">
              <a16:creationId xmlns:a16="http://schemas.microsoft.com/office/drawing/2014/main" id="{F6EE938D-0810-48A4-92EA-FCD3BF4C368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1" name="TextBox 15060">
          <a:extLst>
            <a:ext uri="{FF2B5EF4-FFF2-40B4-BE49-F238E27FC236}">
              <a16:creationId xmlns:a16="http://schemas.microsoft.com/office/drawing/2014/main" id="{85AE81CF-AF95-416D-BBAA-A0944BD445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2" name="TextBox 15061">
          <a:extLst>
            <a:ext uri="{FF2B5EF4-FFF2-40B4-BE49-F238E27FC236}">
              <a16:creationId xmlns:a16="http://schemas.microsoft.com/office/drawing/2014/main" id="{607E339B-B76B-459C-B17D-2DAC3CC898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3" name="TextBox 15062">
          <a:extLst>
            <a:ext uri="{FF2B5EF4-FFF2-40B4-BE49-F238E27FC236}">
              <a16:creationId xmlns:a16="http://schemas.microsoft.com/office/drawing/2014/main" id="{B759A5A5-E823-4A1E-AF03-03D34A234F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4" name="TextBox 15063">
          <a:extLst>
            <a:ext uri="{FF2B5EF4-FFF2-40B4-BE49-F238E27FC236}">
              <a16:creationId xmlns:a16="http://schemas.microsoft.com/office/drawing/2014/main" id="{B00150B5-800C-4488-89A8-9328B675409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5" name="TextBox 15064">
          <a:extLst>
            <a:ext uri="{FF2B5EF4-FFF2-40B4-BE49-F238E27FC236}">
              <a16:creationId xmlns:a16="http://schemas.microsoft.com/office/drawing/2014/main" id="{4A8A5041-E2CB-440B-9B7E-BA615A5D494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6" name="TextBox 15065">
          <a:extLst>
            <a:ext uri="{FF2B5EF4-FFF2-40B4-BE49-F238E27FC236}">
              <a16:creationId xmlns:a16="http://schemas.microsoft.com/office/drawing/2014/main" id="{A5C770B2-062A-4DAE-9668-F444334E00F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7" name="TextBox 15066">
          <a:extLst>
            <a:ext uri="{FF2B5EF4-FFF2-40B4-BE49-F238E27FC236}">
              <a16:creationId xmlns:a16="http://schemas.microsoft.com/office/drawing/2014/main" id="{44B4C75B-85C7-4EDD-A9B4-AC28A22248D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8" name="TextBox 15067">
          <a:extLst>
            <a:ext uri="{FF2B5EF4-FFF2-40B4-BE49-F238E27FC236}">
              <a16:creationId xmlns:a16="http://schemas.microsoft.com/office/drawing/2014/main" id="{BFFC1D19-7776-4BEF-826F-59284E0A17A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9" name="TextBox 15068">
          <a:extLst>
            <a:ext uri="{FF2B5EF4-FFF2-40B4-BE49-F238E27FC236}">
              <a16:creationId xmlns:a16="http://schemas.microsoft.com/office/drawing/2014/main" id="{F939F1AD-45E0-41F4-8EF9-CB9E4B3EF71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0" name="TextBox 15069">
          <a:extLst>
            <a:ext uri="{FF2B5EF4-FFF2-40B4-BE49-F238E27FC236}">
              <a16:creationId xmlns:a16="http://schemas.microsoft.com/office/drawing/2014/main" id="{37AFC49A-748A-4F73-A2B2-CC367C16D7D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1" name="TextBox 15070">
          <a:extLst>
            <a:ext uri="{FF2B5EF4-FFF2-40B4-BE49-F238E27FC236}">
              <a16:creationId xmlns:a16="http://schemas.microsoft.com/office/drawing/2014/main" id="{8B141471-64A0-477A-8F44-EDFA2F9A66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2" name="TextBox 15071">
          <a:extLst>
            <a:ext uri="{FF2B5EF4-FFF2-40B4-BE49-F238E27FC236}">
              <a16:creationId xmlns:a16="http://schemas.microsoft.com/office/drawing/2014/main" id="{3FF815DA-8133-4467-BBBA-44574DBF765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3" name="TextBox 15072">
          <a:extLst>
            <a:ext uri="{FF2B5EF4-FFF2-40B4-BE49-F238E27FC236}">
              <a16:creationId xmlns:a16="http://schemas.microsoft.com/office/drawing/2014/main" id="{E297398A-C09C-4B31-B4D2-D419AAEA64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4" name="TextBox 15073">
          <a:extLst>
            <a:ext uri="{FF2B5EF4-FFF2-40B4-BE49-F238E27FC236}">
              <a16:creationId xmlns:a16="http://schemas.microsoft.com/office/drawing/2014/main" id="{DCF06D6F-E984-44AF-939D-174A1211DA0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5" name="TextBox 15074">
          <a:extLst>
            <a:ext uri="{FF2B5EF4-FFF2-40B4-BE49-F238E27FC236}">
              <a16:creationId xmlns:a16="http://schemas.microsoft.com/office/drawing/2014/main" id="{88B0297E-10B4-479E-87AA-044885B866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6" name="TextBox 15075">
          <a:extLst>
            <a:ext uri="{FF2B5EF4-FFF2-40B4-BE49-F238E27FC236}">
              <a16:creationId xmlns:a16="http://schemas.microsoft.com/office/drawing/2014/main" id="{C95F9740-F282-4C5C-909A-9A0DC3EDDA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7" name="TextBox 15076">
          <a:extLst>
            <a:ext uri="{FF2B5EF4-FFF2-40B4-BE49-F238E27FC236}">
              <a16:creationId xmlns:a16="http://schemas.microsoft.com/office/drawing/2014/main" id="{D693314F-DAED-4560-BDEC-627ABA99365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8" name="TextBox 15077">
          <a:extLst>
            <a:ext uri="{FF2B5EF4-FFF2-40B4-BE49-F238E27FC236}">
              <a16:creationId xmlns:a16="http://schemas.microsoft.com/office/drawing/2014/main" id="{DD620657-DD94-4BE7-A936-A86AE85E67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9" name="TextBox 15078">
          <a:extLst>
            <a:ext uri="{FF2B5EF4-FFF2-40B4-BE49-F238E27FC236}">
              <a16:creationId xmlns:a16="http://schemas.microsoft.com/office/drawing/2014/main" id="{D36CF131-1CF4-4C7F-A8DC-1BBC1490974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0" name="TextBox 15079">
          <a:extLst>
            <a:ext uri="{FF2B5EF4-FFF2-40B4-BE49-F238E27FC236}">
              <a16:creationId xmlns:a16="http://schemas.microsoft.com/office/drawing/2014/main" id="{D0636997-BE60-4F03-B04B-C6FAD01100D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1" name="TextBox 15080">
          <a:extLst>
            <a:ext uri="{FF2B5EF4-FFF2-40B4-BE49-F238E27FC236}">
              <a16:creationId xmlns:a16="http://schemas.microsoft.com/office/drawing/2014/main" id="{DA7E8B4E-C839-4C68-B5A2-DFDA1A3A0A0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2" name="TextBox 15081">
          <a:extLst>
            <a:ext uri="{FF2B5EF4-FFF2-40B4-BE49-F238E27FC236}">
              <a16:creationId xmlns:a16="http://schemas.microsoft.com/office/drawing/2014/main" id="{D72C8EB9-818D-4C47-9900-243E9B5386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3" name="TextBox 15082">
          <a:extLst>
            <a:ext uri="{FF2B5EF4-FFF2-40B4-BE49-F238E27FC236}">
              <a16:creationId xmlns:a16="http://schemas.microsoft.com/office/drawing/2014/main" id="{F947D078-4860-40BA-A8CC-E113768A59C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4" name="TextBox 15083">
          <a:extLst>
            <a:ext uri="{FF2B5EF4-FFF2-40B4-BE49-F238E27FC236}">
              <a16:creationId xmlns:a16="http://schemas.microsoft.com/office/drawing/2014/main" id="{07FDDAA6-4F0A-44A9-800F-9BCA7B91B15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5" name="TextBox 15084">
          <a:extLst>
            <a:ext uri="{FF2B5EF4-FFF2-40B4-BE49-F238E27FC236}">
              <a16:creationId xmlns:a16="http://schemas.microsoft.com/office/drawing/2014/main" id="{3617C3FD-0726-48D7-B712-03A2C39780E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6" name="TextBox 15085">
          <a:extLst>
            <a:ext uri="{FF2B5EF4-FFF2-40B4-BE49-F238E27FC236}">
              <a16:creationId xmlns:a16="http://schemas.microsoft.com/office/drawing/2014/main" id="{E5A819BB-EF23-42B5-A635-BEAC3545C09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7" name="TextBox 15086">
          <a:extLst>
            <a:ext uri="{FF2B5EF4-FFF2-40B4-BE49-F238E27FC236}">
              <a16:creationId xmlns:a16="http://schemas.microsoft.com/office/drawing/2014/main" id="{7D23B712-7B8C-496E-89E5-C1C98812256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8" name="TextBox 15087">
          <a:extLst>
            <a:ext uri="{FF2B5EF4-FFF2-40B4-BE49-F238E27FC236}">
              <a16:creationId xmlns:a16="http://schemas.microsoft.com/office/drawing/2014/main" id="{A6990B30-FE83-4885-BC86-8185C4B37D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9" name="TextBox 15088">
          <a:extLst>
            <a:ext uri="{FF2B5EF4-FFF2-40B4-BE49-F238E27FC236}">
              <a16:creationId xmlns:a16="http://schemas.microsoft.com/office/drawing/2014/main" id="{E38376D8-4987-4CF7-8538-2AEF0FE48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0" name="TextBox 15089">
          <a:extLst>
            <a:ext uri="{FF2B5EF4-FFF2-40B4-BE49-F238E27FC236}">
              <a16:creationId xmlns:a16="http://schemas.microsoft.com/office/drawing/2014/main" id="{410AFEBE-13DE-4D3E-88AF-5649D938B6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1" name="TextBox 15090">
          <a:extLst>
            <a:ext uri="{FF2B5EF4-FFF2-40B4-BE49-F238E27FC236}">
              <a16:creationId xmlns:a16="http://schemas.microsoft.com/office/drawing/2014/main" id="{5577823F-10FE-45B6-BA2E-069CFA9E4B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2" name="TextBox 15091">
          <a:extLst>
            <a:ext uri="{FF2B5EF4-FFF2-40B4-BE49-F238E27FC236}">
              <a16:creationId xmlns:a16="http://schemas.microsoft.com/office/drawing/2014/main" id="{CA5363F3-4300-4663-9C2C-21D00B30BA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3" name="TextBox 15092">
          <a:extLst>
            <a:ext uri="{FF2B5EF4-FFF2-40B4-BE49-F238E27FC236}">
              <a16:creationId xmlns:a16="http://schemas.microsoft.com/office/drawing/2014/main" id="{94BEA052-9005-45B5-8728-11718C1C7CF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4" name="TextBox 15093">
          <a:extLst>
            <a:ext uri="{FF2B5EF4-FFF2-40B4-BE49-F238E27FC236}">
              <a16:creationId xmlns:a16="http://schemas.microsoft.com/office/drawing/2014/main" id="{C8705592-1559-445A-B38E-93634EE393F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5" name="TextBox 15094">
          <a:extLst>
            <a:ext uri="{FF2B5EF4-FFF2-40B4-BE49-F238E27FC236}">
              <a16:creationId xmlns:a16="http://schemas.microsoft.com/office/drawing/2014/main" id="{4AB1CF29-2EFF-4F53-BBC3-A41AEBFC67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6" name="TextBox 15095">
          <a:extLst>
            <a:ext uri="{FF2B5EF4-FFF2-40B4-BE49-F238E27FC236}">
              <a16:creationId xmlns:a16="http://schemas.microsoft.com/office/drawing/2014/main" id="{46570D4E-F58E-4E2C-90B9-941D41A5D4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7" name="TextBox 15096">
          <a:extLst>
            <a:ext uri="{FF2B5EF4-FFF2-40B4-BE49-F238E27FC236}">
              <a16:creationId xmlns:a16="http://schemas.microsoft.com/office/drawing/2014/main" id="{8209D905-19D8-41C0-8960-61859D8723F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8" name="TextBox 15097">
          <a:extLst>
            <a:ext uri="{FF2B5EF4-FFF2-40B4-BE49-F238E27FC236}">
              <a16:creationId xmlns:a16="http://schemas.microsoft.com/office/drawing/2014/main" id="{FF489128-D0CF-4159-8EF9-3ADA0701C6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9" name="TextBox 15098">
          <a:extLst>
            <a:ext uri="{FF2B5EF4-FFF2-40B4-BE49-F238E27FC236}">
              <a16:creationId xmlns:a16="http://schemas.microsoft.com/office/drawing/2014/main" id="{C7E34014-B746-4D19-B5CA-DD4AF535BFA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0" name="TextBox 15099">
          <a:extLst>
            <a:ext uri="{FF2B5EF4-FFF2-40B4-BE49-F238E27FC236}">
              <a16:creationId xmlns:a16="http://schemas.microsoft.com/office/drawing/2014/main" id="{CB69E13A-E209-4FE2-B2DA-E123D494AB7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1" name="TextBox 15100">
          <a:extLst>
            <a:ext uri="{FF2B5EF4-FFF2-40B4-BE49-F238E27FC236}">
              <a16:creationId xmlns:a16="http://schemas.microsoft.com/office/drawing/2014/main" id="{A1682074-7329-4F25-819A-37910F5033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2" name="TextBox 15101">
          <a:extLst>
            <a:ext uri="{FF2B5EF4-FFF2-40B4-BE49-F238E27FC236}">
              <a16:creationId xmlns:a16="http://schemas.microsoft.com/office/drawing/2014/main" id="{2480D8F8-B89F-4C64-B91C-7F61AA64257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3" name="TextBox 15102">
          <a:extLst>
            <a:ext uri="{FF2B5EF4-FFF2-40B4-BE49-F238E27FC236}">
              <a16:creationId xmlns:a16="http://schemas.microsoft.com/office/drawing/2014/main" id="{29DCB34D-E0F1-4BEA-917D-57E1462F3CE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4" name="TextBox 15103">
          <a:extLst>
            <a:ext uri="{FF2B5EF4-FFF2-40B4-BE49-F238E27FC236}">
              <a16:creationId xmlns:a16="http://schemas.microsoft.com/office/drawing/2014/main" id="{93540C51-CA86-4092-95DB-019A1D2A29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5" name="TextBox 15104">
          <a:extLst>
            <a:ext uri="{FF2B5EF4-FFF2-40B4-BE49-F238E27FC236}">
              <a16:creationId xmlns:a16="http://schemas.microsoft.com/office/drawing/2014/main" id="{CEF61737-75CF-4386-91A4-6B4718361E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6" name="TextBox 15105">
          <a:extLst>
            <a:ext uri="{FF2B5EF4-FFF2-40B4-BE49-F238E27FC236}">
              <a16:creationId xmlns:a16="http://schemas.microsoft.com/office/drawing/2014/main" id="{198D5D09-FDB7-4D8F-A289-8941442DA39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7" name="TextBox 15106">
          <a:extLst>
            <a:ext uri="{FF2B5EF4-FFF2-40B4-BE49-F238E27FC236}">
              <a16:creationId xmlns:a16="http://schemas.microsoft.com/office/drawing/2014/main" id="{99056139-288F-414B-A8AE-4552C86DB8E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8" name="TextBox 15107">
          <a:extLst>
            <a:ext uri="{FF2B5EF4-FFF2-40B4-BE49-F238E27FC236}">
              <a16:creationId xmlns:a16="http://schemas.microsoft.com/office/drawing/2014/main" id="{E2DF24DF-16C5-4057-B954-222CF5859A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9" name="TextBox 15108">
          <a:extLst>
            <a:ext uri="{FF2B5EF4-FFF2-40B4-BE49-F238E27FC236}">
              <a16:creationId xmlns:a16="http://schemas.microsoft.com/office/drawing/2014/main" id="{A754E7AB-2CAE-4849-8545-90BBF44B87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0" name="TextBox 15109">
          <a:extLst>
            <a:ext uri="{FF2B5EF4-FFF2-40B4-BE49-F238E27FC236}">
              <a16:creationId xmlns:a16="http://schemas.microsoft.com/office/drawing/2014/main" id="{7B658A42-479C-40CD-B0A2-8B08F0E0245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1" name="TextBox 15110">
          <a:extLst>
            <a:ext uri="{FF2B5EF4-FFF2-40B4-BE49-F238E27FC236}">
              <a16:creationId xmlns:a16="http://schemas.microsoft.com/office/drawing/2014/main" id="{D1E1833B-0347-4755-9FF8-7474EE51F09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2" name="TextBox 15111">
          <a:extLst>
            <a:ext uri="{FF2B5EF4-FFF2-40B4-BE49-F238E27FC236}">
              <a16:creationId xmlns:a16="http://schemas.microsoft.com/office/drawing/2014/main" id="{2FC6C91A-24A7-44BD-8A20-7B6663EB8B1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3" name="TextBox 15112">
          <a:extLst>
            <a:ext uri="{FF2B5EF4-FFF2-40B4-BE49-F238E27FC236}">
              <a16:creationId xmlns:a16="http://schemas.microsoft.com/office/drawing/2014/main" id="{85DAF5C5-030E-4F06-B98A-40B0F68092A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4" name="TextBox 15113">
          <a:extLst>
            <a:ext uri="{FF2B5EF4-FFF2-40B4-BE49-F238E27FC236}">
              <a16:creationId xmlns:a16="http://schemas.microsoft.com/office/drawing/2014/main" id="{5BAADD6E-FEE6-45B3-B649-77755A825F6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5" name="TextBox 15114">
          <a:extLst>
            <a:ext uri="{FF2B5EF4-FFF2-40B4-BE49-F238E27FC236}">
              <a16:creationId xmlns:a16="http://schemas.microsoft.com/office/drawing/2014/main" id="{A90E7475-41AB-443D-B27A-7C7020590B8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6" name="TextBox 15115">
          <a:extLst>
            <a:ext uri="{FF2B5EF4-FFF2-40B4-BE49-F238E27FC236}">
              <a16:creationId xmlns:a16="http://schemas.microsoft.com/office/drawing/2014/main" id="{F7C3DB70-6A10-44C8-B138-72B6B1CFA91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7" name="TextBox 15116">
          <a:extLst>
            <a:ext uri="{FF2B5EF4-FFF2-40B4-BE49-F238E27FC236}">
              <a16:creationId xmlns:a16="http://schemas.microsoft.com/office/drawing/2014/main" id="{6570DAB1-43B5-4DBD-9F2D-DDBFA1025C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8" name="TextBox 15117">
          <a:extLst>
            <a:ext uri="{FF2B5EF4-FFF2-40B4-BE49-F238E27FC236}">
              <a16:creationId xmlns:a16="http://schemas.microsoft.com/office/drawing/2014/main" id="{F03CB4C7-2C6D-451C-8455-1AEADA2D4CF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9" name="TextBox 15118">
          <a:extLst>
            <a:ext uri="{FF2B5EF4-FFF2-40B4-BE49-F238E27FC236}">
              <a16:creationId xmlns:a16="http://schemas.microsoft.com/office/drawing/2014/main" id="{59FD2EDA-3FE2-45E9-8A76-6704EE8E2C7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0" name="TextBox 15119">
          <a:extLst>
            <a:ext uri="{FF2B5EF4-FFF2-40B4-BE49-F238E27FC236}">
              <a16:creationId xmlns:a16="http://schemas.microsoft.com/office/drawing/2014/main" id="{EBBDB4AC-DA48-4155-8766-FDF1B24FB73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1" name="TextBox 15120">
          <a:extLst>
            <a:ext uri="{FF2B5EF4-FFF2-40B4-BE49-F238E27FC236}">
              <a16:creationId xmlns:a16="http://schemas.microsoft.com/office/drawing/2014/main" id="{57EA6F53-9C84-4AC1-8C73-56B31727C1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2" name="TextBox 15121">
          <a:extLst>
            <a:ext uri="{FF2B5EF4-FFF2-40B4-BE49-F238E27FC236}">
              <a16:creationId xmlns:a16="http://schemas.microsoft.com/office/drawing/2014/main" id="{B67C7D0C-BC3B-446E-9B12-772DAC2F186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3" name="TextBox 15122">
          <a:extLst>
            <a:ext uri="{FF2B5EF4-FFF2-40B4-BE49-F238E27FC236}">
              <a16:creationId xmlns:a16="http://schemas.microsoft.com/office/drawing/2014/main" id="{35E63173-D6DD-425F-BA15-D66B6FA5E6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4" name="TextBox 15123">
          <a:extLst>
            <a:ext uri="{FF2B5EF4-FFF2-40B4-BE49-F238E27FC236}">
              <a16:creationId xmlns:a16="http://schemas.microsoft.com/office/drawing/2014/main" id="{CC77790C-0DF1-444F-8F98-7FB92FEADF3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5" name="TextBox 15124">
          <a:extLst>
            <a:ext uri="{FF2B5EF4-FFF2-40B4-BE49-F238E27FC236}">
              <a16:creationId xmlns:a16="http://schemas.microsoft.com/office/drawing/2014/main" id="{8553F60B-89B9-4E7F-81F8-CDE1DF8D960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6" name="TextBox 15125">
          <a:extLst>
            <a:ext uri="{FF2B5EF4-FFF2-40B4-BE49-F238E27FC236}">
              <a16:creationId xmlns:a16="http://schemas.microsoft.com/office/drawing/2014/main" id="{67C7661E-8F74-4367-A57A-CA867A6B28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7" name="TextBox 15126">
          <a:extLst>
            <a:ext uri="{FF2B5EF4-FFF2-40B4-BE49-F238E27FC236}">
              <a16:creationId xmlns:a16="http://schemas.microsoft.com/office/drawing/2014/main" id="{D2AD5CF9-CFAC-4F00-8D29-F843C636AE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8" name="TextBox 15127">
          <a:extLst>
            <a:ext uri="{FF2B5EF4-FFF2-40B4-BE49-F238E27FC236}">
              <a16:creationId xmlns:a16="http://schemas.microsoft.com/office/drawing/2014/main" id="{67B46552-1779-4909-9035-C8C4A22A43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9" name="TextBox 15128">
          <a:extLst>
            <a:ext uri="{FF2B5EF4-FFF2-40B4-BE49-F238E27FC236}">
              <a16:creationId xmlns:a16="http://schemas.microsoft.com/office/drawing/2014/main" id="{6545F770-E326-4B00-89F2-0C66B2A151E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0" name="TextBox 15129">
          <a:extLst>
            <a:ext uri="{FF2B5EF4-FFF2-40B4-BE49-F238E27FC236}">
              <a16:creationId xmlns:a16="http://schemas.microsoft.com/office/drawing/2014/main" id="{D88C1922-6F79-44FE-992A-133A553CA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1" name="TextBox 15130">
          <a:extLst>
            <a:ext uri="{FF2B5EF4-FFF2-40B4-BE49-F238E27FC236}">
              <a16:creationId xmlns:a16="http://schemas.microsoft.com/office/drawing/2014/main" id="{266D8013-D992-45A0-BF02-E8A56262C26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2" name="TextBox 15131">
          <a:extLst>
            <a:ext uri="{FF2B5EF4-FFF2-40B4-BE49-F238E27FC236}">
              <a16:creationId xmlns:a16="http://schemas.microsoft.com/office/drawing/2014/main" id="{4CB819E2-7100-411A-ADDD-2C4CCFDDAF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3" name="TextBox 15132">
          <a:extLst>
            <a:ext uri="{FF2B5EF4-FFF2-40B4-BE49-F238E27FC236}">
              <a16:creationId xmlns:a16="http://schemas.microsoft.com/office/drawing/2014/main" id="{1409A48A-41EB-4435-880A-0B57D032F87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4" name="TextBox 15133">
          <a:extLst>
            <a:ext uri="{FF2B5EF4-FFF2-40B4-BE49-F238E27FC236}">
              <a16:creationId xmlns:a16="http://schemas.microsoft.com/office/drawing/2014/main" id="{AF41D656-D466-4A89-9BAA-241B8D7E72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5" name="TextBox 15134">
          <a:extLst>
            <a:ext uri="{FF2B5EF4-FFF2-40B4-BE49-F238E27FC236}">
              <a16:creationId xmlns:a16="http://schemas.microsoft.com/office/drawing/2014/main" id="{F68D2C11-F88B-4FFB-A11B-160692731FD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6" name="TextBox 15135">
          <a:extLst>
            <a:ext uri="{FF2B5EF4-FFF2-40B4-BE49-F238E27FC236}">
              <a16:creationId xmlns:a16="http://schemas.microsoft.com/office/drawing/2014/main" id="{F99B00C7-B7B7-4368-B0E1-DB7E41DD538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7" name="TextBox 15136">
          <a:extLst>
            <a:ext uri="{FF2B5EF4-FFF2-40B4-BE49-F238E27FC236}">
              <a16:creationId xmlns:a16="http://schemas.microsoft.com/office/drawing/2014/main" id="{EF60E1D3-F634-4900-B840-88FC1538CA4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8" name="TextBox 15137">
          <a:extLst>
            <a:ext uri="{FF2B5EF4-FFF2-40B4-BE49-F238E27FC236}">
              <a16:creationId xmlns:a16="http://schemas.microsoft.com/office/drawing/2014/main" id="{29465900-F612-497E-AFD6-7245FC88AD7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9" name="TextBox 15138">
          <a:extLst>
            <a:ext uri="{FF2B5EF4-FFF2-40B4-BE49-F238E27FC236}">
              <a16:creationId xmlns:a16="http://schemas.microsoft.com/office/drawing/2014/main" id="{EE884951-8F54-4FAB-9598-D7CA169A03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0" name="TextBox 15139">
          <a:extLst>
            <a:ext uri="{FF2B5EF4-FFF2-40B4-BE49-F238E27FC236}">
              <a16:creationId xmlns:a16="http://schemas.microsoft.com/office/drawing/2014/main" id="{A3809A24-9F4D-4196-AE5D-13580B2A4F1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1" name="TextBox 15140">
          <a:extLst>
            <a:ext uri="{FF2B5EF4-FFF2-40B4-BE49-F238E27FC236}">
              <a16:creationId xmlns:a16="http://schemas.microsoft.com/office/drawing/2014/main" id="{BF0115D4-D536-4C31-8B5A-AF43715C32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2" name="TextBox 15141">
          <a:extLst>
            <a:ext uri="{FF2B5EF4-FFF2-40B4-BE49-F238E27FC236}">
              <a16:creationId xmlns:a16="http://schemas.microsoft.com/office/drawing/2014/main" id="{7A6B0B72-A0DF-4E8D-8838-07CC42E22A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3" name="TextBox 15142">
          <a:extLst>
            <a:ext uri="{FF2B5EF4-FFF2-40B4-BE49-F238E27FC236}">
              <a16:creationId xmlns:a16="http://schemas.microsoft.com/office/drawing/2014/main" id="{2A559B77-0B87-448E-BF91-63377D9D961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4" name="TextBox 15143">
          <a:extLst>
            <a:ext uri="{FF2B5EF4-FFF2-40B4-BE49-F238E27FC236}">
              <a16:creationId xmlns:a16="http://schemas.microsoft.com/office/drawing/2014/main" id="{98861CA6-A3C0-4C1E-9AFB-4A236A0632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5" name="TextBox 15144">
          <a:extLst>
            <a:ext uri="{FF2B5EF4-FFF2-40B4-BE49-F238E27FC236}">
              <a16:creationId xmlns:a16="http://schemas.microsoft.com/office/drawing/2014/main" id="{B08BB092-A1B9-4181-A7E6-6CCFB1BE2DF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6" name="TextBox 15145">
          <a:extLst>
            <a:ext uri="{FF2B5EF4-FFF2-40B4-BE49-F238E27FC236}">
              <a16:creationId xmlns:a16="http://schemas.microsoft.com/office/drawing/2014/main" id="{495932FD-937B-4EC3-A257-F21DCB8C21B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7" name="TextBox 15146">
          <a:extLst>
            <a:ext uri="{FF2B5EF4-FFF2-40B4-BE49-F238E27FC236}">
              <a16:creationId xmlns:a16="http://schemas.microsoft.com/office/drawing/2014/main" id="{F51B01CD-9731-4E97-BD7E-641FAE7A4B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8" name="TextBox 15147">
          <a:extLst>
            <a:ext uri="{FF2B5EF4-FFF2-40B4-BE49-F238E27FC236}">
              <a16:creationId xmlns:a16="http://schemas.microsoft.com/office/drawing/2014/main" id="{0D46C189-AA4B-4FD2-86E1-6B7AD512E94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9" name="TextBox 15148">
          <a:extLst>
            <a:ext uri="{FF2B5EF4-FFF2-40B4-BE49-F238E27FC236}">
              <a16:creationId xmlns:a16="http://schemas.microsoft.com/office/drawing/2014/main" id="{C117DBFD-BFD9-4EE9-AAAD-7F34212F826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0" name="TextBox 15149">
          <a:extLst>
            <a:ext uri="{FF2B5EF4-FFF2-40B4-BE49-F238E27FC236}">
              <a16:creationId xmlns:a16="http://schemas.microsoft.com/office/drawing/2014/main" id="{ABDC362E-5E13-43E0-BEF0-4EFB7943C1B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1" name="TextBox 15150">
          <a:extLst>
            <a:ext uri="{FF2B5EF4-FFF2-40B4-BE49-F238E27FC236}">
              <a16:creationId xmlns:a16="http://schemas.microsoft.com/office/drawing/2014/main" id="{C706F666-7E84-49FD-BD43-8D30618DDEC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2" name="TextBox 15151">
          <a:extLst>
            <a:ext uri="{FF2B5EF4-FFF2-40B4-BE49-F238E27FC236}">
              <a16:creationId xmlns:a16="http://schemas.microsoft.com/office/drawing/2014/main" id="{4E3AF223-0187-4C5B-82AD-902FABB0E4A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3" name="TextBox 15152">
          <a:extLst>
            <a:ext uri="{FF2B5EF4-FFF2-40B4-BE49-F238E27FC236}">
              <a16:creationId xmlns:a16="http://schemas.microsoft.com/office/drawing/2014/main" id="{ADB59E8F-98DE-439D-9B04-BAD26F6599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4" name="TextBox 15153">
          <a:extLst>
            <a:ext uri="{FF2B5EF4-FFF2-40B4-BE49-F238E27FC236}">
              <a16:creationId xmlns:a16="http://schemas.microsoft.com/office/drawing/2014/main" id="{129C37AE-3B1E-41F5-8EB3-F9F757F1858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5" name="TextBox 15154">
          <a:extLst>
            <a:ext uri="{FF2B5EF4-FFF2-40B4-BE49-F238E27FC236}">
              <a16:creationId xmlns:a16="http://schemas.microsoft.com/office/drawing/2014/main" id="{E9C4664E-8EA0-44DE-ACDE-01D0696C2E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6" name="TextBox 15155">
          <a:extLst>
            <a:ext uri="{FF2B5EF4-FFF2-40B4-BE49-F238E27FC236}">
              <a16:creationId xmlns:a16="http://schemas.microsoft.com/office/drawing/2014/main" id="{59098DA5-A61A-4AE5-BECE-7EE4A272DA3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7" name="TextBox 15156">
          <a:extLst>
            <a:ext uri="{FF2B5EF4-FFF2-40B4-BE49-F238E27FC236}">
              <a16:creationId xmlns:a16="http://schemas.microsoft.com/office/drawing/2014/main" id="{08A988E3-B22D-42EE-A93A-0B491B9184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8" name="TextBox 15157">
          <a:extLst>
            <a:ext uri="{FF2B5EF4-FFF2-40B4-BE49-F238E27FC236}">
              <a16:creationId xmlns:a16="http://schemas.microsoft.com/office/drawing/2014/main" id="{F7697418-FED1-4B49-A77E-09484C425F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9" name="TextBox 15158">
          <a:extLst>
            <a:ext uri="{FF2B5EF4-FFF2-40B4-BE49-F238E27FC236}">
              <a16:creationId xmlns:a16="http://schemas.microsoft.com/office/drawing/2014/main" id="{E8BF203F-757A-4A5D-9894-4BDD5958FC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0" name="TextBox 15159">
          <a:extLst>
            <a:ext uri="{FF2B5EF4-FFF2-40B4-BE49-F238E27FC236}">
              <a16:creationId xmlns:a16="http://schemas.microsoft.com/office/drawing/2014/main" id="{EC850B24-7146-430E-A3FE-562F8C667A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1" name="TextBox 15160">
          <a:extLst>
            <a:ext uri="{FF2B5EF4-FFF2-40B4-BE49-F238E27FC236}">
              <a16:creationId xmlns:a16="http://schemas.microsoft.com/office/drawing/2014/main" id="{F978EA6A-68DC-4D62-8174-2ECE968F565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2" name="TextBox 15161">
          <a:extLst>
            <a:ext uri="{FF2B5EF4-FFF2-40B4-BE49-F238E27FC236}">
              <a16:creationId xmlns:a16="http://schemas.microsoft.com/office/drawing/2014/main" id="{D0F50046-C6CC-47E1-8F17-FBB3025D08E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3" name="TextBox 15162">
          <a:extLst>
            <a:ext uri="{FF2B5EF4-FFF2-40B4-BE49-F238E27FC236}">
              <a16:creationId xmlns:a16="http://schemas.microsoft.com/office/drawing/2014/main" id="{14239671-BB21-45E9-90CE-C0672CE5134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4" name="TextBox 15163">
          <a:extLst>
            <a:ext uri="{FF2B5EF4-FFF2-40B4-BE49-F238E27FC236}">
              <a16:creationId xmlns:a16="http://schemas.microsoft.com/office/drawing/2014/main" id="{A329DBD2-7F99-4C6C-A4D0-9F4FA515C7B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5" name="TextBox 15164">
          <a:extLst>
            <a:ext uri="{FF2B5EF4-FFF2-40B4-BE49-F238E27FC236}">
              <a16:creationId xmlns:a16="http://schemas.microsoft.com/office/drawing/2014/main" id="{ACC7AA51-F0DE-49D3-9C48-4E54818227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6" name="TextBox 15165">
          <a:extLst>
            <a:ext uri="{FF2B5EF4-FFF2-40B4-BE49-F238E27FC236}">
              <a16:creationId xmlns:a16="http://schemas.microsoft.com/office/drawing/2014/main" id="{33DFC629-7743-4746-94AE-4AE7AF7058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7" name="TextBox 15166">
          <a:extLst>
            <a:ext uri="{FF2B5EF4-FFF2-40B4-BE49-F238E27FC236}">
              <a16:creationId xmlns:a16="http://schemas.microsoft.com/office/drawing/2014/main" id="{129A2981-F361-4B60-8847-00E64E8D6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8" name="TextBox 15167">
          <a:extLst>
            <a:ext uri="{FF2B5EF4-FFF2-40B4-BE49-F238E27FC236}">
              <a16:creationId xmlns:a16="http://schemas.microsoft.com/office/drawing/2014/main" id="{E56DE8CC-D0A7-4D73-9E44-AE62B8F95A3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9" name="TextBox 15168">
          <a:extLst>
            <a:ext uri="{FF2B5EF4-FFF2-40B4-BE49-F238E27FC236}">
              <a16:creationId xmlns:a16="http://schemas.microsoft.com/office/drawing/2014/main" id="{DBC26827-0819-4441-AB41-7A7AC5C5C91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0" name="TextBox 15169">
          <a:extLst>
            <a:ext uri="{FF2B5EF4-FFF2-40B4-BE49-F238E27FC236}">
              <a16:creationId xmlns:a16="http://schemas.microsoft.com/office/drawing/2014/main" id="{837629EF-46BC-468D-BEBA-BF7811261D1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1" name="TextBox 15170">
          <a:extLst>
            <a:ext uri="{FF2B5EF4-FFF2-40B4-BE49-F238E27FC236}">
              <a16:creationId xmlns:a16="http://schemas.microsoft.com/office/drawing/2014/main" id="{C8978E19-7AFB-4DF1-8F65-B163F351DE0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2" name="TextBox 15171">
          <a:extLst>
            <a:ext uri="{FF2B5EF4-FFF2-40B4-BE49-F238E27FC236}">
              <a16:creationId xmlns:a16="http://schemas.microsoft.com/office/drawing/2014/main" id="{23173FDB-7A47-41C2-B2D5-7D5F7238014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3" name="TextBox 15172">
          <a:extLst>
            <a:ext uri="{FF2B5EF4-FFF2-40B4-BE49-F238E27FC236}">
              <a16:creationId xmlns:a16="http://schemas.microsoft.com/office/drawing/2014/main" id="{8D97C70A-E7D0-4E40-873E-833528BE3BB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4" name="TextBox 15173">
          <a:extLst>
            <a:ext uri="{FF2B5EF4-FFF2-40B4-BE49-F238E27FC236}">
              <a16:creationId xmlns:a16="http://schemas.microsoft.com/office/drawing/2014/main" id="{55750BC5-F457-417D-89CD-A3931BD3253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5" name="TextBox 15174">
          <a:extLst>
            <a:ext uri="{FF2B5EF4-FFF2-40B4-BE49-F238E27FC236}">
              <a16:creationId xmlns:a16="http://schemas.microsoft.com/office/drawing/2014/main" id="{7E02DC5D-A30A-495B-BEAF-E16EC7844FB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6" name="TextBox 15175">
          <a:extLst>
            <a:ext uri="{FF2B5EF4-FFF2-40B4-BE49-F238E27FC236}">
              <a16:creationId xmlns:a16="http://schemas.microsoft.com/office/drawing/2014/main" id="{51C3734B-365D-49CE-A73E-4DB8545624C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7" name="TextBox 15176">
          <a:extLst>
            <a:ext uri="{FF2B5EF4-FFF2-40B4-BE49-F238E27FC236}">
              <a16:creationId xmlns:a16="http://schemas.microsoft.com/office/drawing/2014/main" id="{787C116A-5494-428B-8577-98D5EA89B5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8" name="TextBox 15177">
          <a:extLst>
            <a:ext uri="{FF2B5EF4-FFF2-40B4-BE49-F238E27FC236}">
              <a16:creationId xmlns:a16="http://schemas.microsoft.com/office/drawing/2014/main" id="{A69A9965-97FF-496A-A15F-BEADA67EB6E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9" name="TextBox 15178">
          <a:extLst>
            <a:ext uri="{FF2B5EF4-FFF2-40B4-BE49-F238E27FC236}">
              <a16:creationId xmlns:a16="http://schemas.microsoft.com/office/drawing/2014/main" id="{CB3BB79A-EB11-4C95-851A-3A8C6E246B2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0" name="TextBox 15179">
          <a:extLst>
            <a:ext uri="{FF2B5EF4-FFF2-40B4-BE49-F238E27FC236}">
              <a16:creationId xmlns:a16="http://schemas.microsoft.com/office/drawing/2014/main" id="{7C33CB24-8877-484D-B354-AA5BE896265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1" name="TextBox 15180">
          <a:extLst>
            <a:ext uri="{FF2B5EF4-FFF2-40B4-BE49-F238E27FC236}">
              <a16:creationId xmlns:a16="http://schemas.microsoft.com/office/drawing/2014/main" id="{561D6210-F2DA-4A1B-BBB2-A2AC3059F4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2" name="TextBox 15181">
          <a:extLst>
            <a:ext uri="{FF2B5EF4-FFF2-40B4-BE49-F238E27FC236}">
              <a16:creationId xmlns:a16="http://schemas.microsoft.com/office/drawing/2014/main" id="{A507B19C-D8DB-4BBD-9C32-2B557A2F81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3" name="TextBox 15182">
          <a:extLst>
            <a:ext uri="{FF2B5EF4-FFF2-40B4-BE49-F238E27FC236}">
              <a16:creationId xmlns:a16="http://schemas.microsoft.com/office/drawing/2014/main" id="{59F27AD1-85C4-4DA9-8A26-2DEFA31C71C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4" name="TextBox 15183">
          <a:extLst>
            <a:ext uri="{FF2B5EF4-FFF2-40B4-BE49-F238E27FC236}">
              <a16:creationId xmlns:a16="http://schemas.microsoft.com/office/drawing/2014/main" id="{D5C11DAE-CA08-48A2-9274-4F47DC04A1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5" name="TextBox 15184">
          <a:extLst>
            <a:ext uri="{FF2B5EF4-FFF2-40B4-BE49-F238E27FC236}">
              <a16:creationId xmlns:a16="http://schemas.microsoft.com/office/drawing/2014/main" id="{DDE95532-368A-4573-8561-5EE44D5D40E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6" name="TextBox 15185">
          <a:extLst>
            <a:ext uri="{FF2B5EF4-FFF2-40B4-BE49-F238E27FC236}">
              <a16:creationId xmlns:a16="http://schemas.microsoft.com/office/drawing/2014/main" id="{D9C53604-9084-4B9C-8864-98B1E4BD4FF6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7" name="TextBox 15186">
          <a:extLst>
            <a:ext uri="{FF2B5EF4-FFF2-40B4-BE49-F238E27FC236}">
              <a16:creationId xmlns:a16="http://schemas.microsoft.com/office/drawing/2014/main" id="{E11C354F-73B4-4771-86A2-947A4611F0C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8" name="TextBox 15187">
          <a:extLst>
            <a:ext uri="{FF2B5EF4-FFF2-40B4-BE49-F238E27FC236}">
              <a16:creationId xmlns:a16="http://schemas.microsoft.com/office/drawing/2014/main" id="{75D24D12-4975-4D89-B99A-397764A3C9E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9" name="TextBox 15188">
          <a:extLst>
            <a:ext uri="{FF2B5EF4-FFF2-40B4-BE49-F238E27FC236}">
              <a16:creationId xmlns:a16="http://schemas.microsoft.com/office/drawing/2014/main" id="{D351B39C-8883-4090-9F5C-04C4D87ED2A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0" name="TextBox 15189">
          <a:extLst>
            <a:ext uri="{FF2B5EF4-FFF2-40B4-BE49-F238E27FC236}">
              <a16:creationId xmlns:a16="http://schemas.microsoft.com/office/drawing/2014/main" id="{BAC05156-4043-4C78-87FE-EEB12E9B3E0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1" name="TextBox 15190">
          <a:extLst>
            <a:ext uri="{FF2B5EF4-FFF2-40B4-BE49-F238E27FC236}">
              <a16:creationId xmlns:a16="http://schemas.microsoft.com/office/drawing/2014/main" id="{C565A94A-BFFB-42F2-B1B9-2FD0E06DCEB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2" name="TextBox 15191">
          <a:extLst>
            <a:ext uri="{FF2B5EF4-FFF2-40B4-BE49-F238E27FC236}">
              <a16:creationId xmlns:a16="http://schemas.microsoft.com/office/drawing/2014/main" id="{8DD0CEC3-0849-4BC6-A843-40CE0F586D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3" name="TextBox 15192">
          <a:extLst>
            <a:ext uri="{FF2B5EF4-FFF2-40B4-BE49-F238E27FC236}">
              <a16:creationId xmlns:a16="http://schemas.microsoft.com/office/drawing/2014/main" id="{4CD60FD2-861B-494A-9EBB-E0497C686B3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4" name="TextBox 15193">
          <a:extLst>
            <a:ext uri="{FF2B5EF4-FFF2-40B4-BE49-F238E27FC236}">
              <a16:creationId xmlns:a16="http://schemas.microsoft.com/office/drawing/2014/main" id="{EEF355A9-4482-4365-8FF8-AACD11C1B9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5" name="TextBox 15194">
          <a:extLst>
            <a:ext uri="{FF2B5EF4-FFF2-40B4-BE49-F238E27FC236}">
              <a16:creationId xmlns:a16="http://schemas.microsoft.com/office/drawing/2014/main" id="{8D1A2E94-8D69-4AFA-AC24-9FD48937F75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6" name="TextBox 15195">
          <a:extLst>
            <a:ext uri="{FF2B5EF4-FFF2-40B4-BE49-F238E27FC236}">
              <a16:creationId xmlns:a16="http://schemas.microsoft.com/office/drawing/2014/main" id="{62D24D99-7C40-4970-96EC-C66B0DFDA7F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7" name="TextBox 15196">
          <a:extLst>
            <a:ext uri="{FF2B5EF4-FFF2-40B4-BE49-F238E27FC236}">
              <a16:creationId xmlns:a16="http://schemas.microsoft.com/office/drawing/2014/main" id="{47E91B79-46C4-48D5-B021-86D2EDFD69D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8" name="TextBox 15197">
          <a:extLst>
            <a:ext uri="{FF2B5EF4-FFF2-40B4-BE49-F238E27FC236}">
              <a16:creationId xmlns:a16="http://schemas.microsoft.com/office/drawing/2014/main" id="{9EDE26E4-DC1B-48CA-9941-F078C64AE8F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9" name="TextBox 15198">
          <a:extLst>
            <a:ext uri="{FF2B5EF4-FFF2-40B4-BE49-F238E27FC236}">
              <a16:creationId xmlns:a16="http://schemas.microsoft.com/office/drawing/2014/main" id="{51423A20-95E5-41CE-844A-F5CCB5CE16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0" name="TextBox 15199">
          <a:extLst>
            <a:ext uri="{FF2B5EF4-FFF2-40B4-BE49-F238E27FC236}">
              <a16:creationId xmlns:a16="http://schemas.microsoft.com/office/drawing/2014/main" id="{8C0F8230-38C7-43D3-9449-27B4B56EAE4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1" name="TextBox 15200">
          <a:extLst>
            <a:ext uri="{FF2B5EF4-FFF2-40B4-BE49-F238E27FC236}">
              <a16:creationId xmlns:a16="http://schemas.microsoft.com/office/drawing/2014/main" id="{EC4198F6-7E5D-4F95-9A25-8769DB0CACD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2" name="TextBox 15201">
          <a:extLst>
            <a:ext uri="{FF2B5EF4-FFF2-40B4-BE49-F238E27FC236}">
              <a16:creationId xmlns:a16="http://schemas.microsoft.com/office/drawing/2014/main" id="{96A925C5-4462-466B-807B-89D7BED1668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3" name="TextBox 15202">
          <a:extLst>
            <a:ext uri="{FF2B5EF4-FFF2-40B4-BE49-F238E27FC236}">
              <a16:creationId xmlns:a16="http://schemas.microsoft.com/office/drawing/2014/main" id="{F250058E-7911-4A8C-81B9-3F97BFB9649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4" name="TextBox 15203">
          <a:extLst>
            <a:ext uri="{FF2B5EF4-FFF2-40B4-BE49-F238E27FC236}">
              <a16:creationId xmlns:a16="http://schemas.microsoft.com/office/drawing/2014/main" id="{FB1EA0C9-717A-4D1F-BC86-AAAACF32F1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5" name="TextBox 15204">
          <a:extLst>
            <a:ext uri="{FF2B5EF4-FFF2-40B4-BE49-F238E27FC236}">
              <a16:creationId xmlns:a16="http://schemas.microsoft.com/office/drawing/2014/main" id="{55B2A1DF-6468-4CF4-BED9-5BA29E9EED9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6" name="TextBox 15205">
          <a:extLst>
            <a:ext uri="{FF2B5EF4-FFF2-40B4-BE49-F238E27FC236}">
              <a16:creationId xmlns:a16="http://schemas.microsoft.com/office/drawing/2014/main" id="{A03ED6A1-4ED2-4157-88F2-1F587BF8114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7" name="TextBox 15206">
          <a:extLst>
            <a:ext uri="{FF2B5EF4-FFF2-40B4-BE49-F238E27FC236}">
              <a16:creationId xmlns:a16="http://schemas.microsoft.com/office/drawing/2014/main" id="{C1E854BB-43B3-40A5-8C0C-D3181E699F1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8" name="TextBox 15207">
          <a:extLst>
            <a:ext uri="{FF2B5EF4-FFF2-40B4-BE49-F238E27FC236}">
              <a16:creationId xmlns:a16="http://schemas.microsoft.com/office/drawing/2014/main" id="{E830E201-4491-44FA-8DAD-712AF4E9AD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9" name="TextBox 15208">
          <a:extLst>
            <a:ext uri="{FF2B5EF4-FFF2-40B4-BE49-F238E27FC236}">
              <a16:creationId xmlns:a16="http://schemas.microsoft.com/office/drawing/2014/main" id="{0EF55B3A-7217-4901-99C3-7414F7D4511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0" name="TextBox 15209">
          <a:extLst>
            <a:ext uri="{FF2B5EF4-FFF2-40B4-BE49-F238E27FC236}">
              <a16:creationId xmlns:a16="http://schemas.microsoft.com/office/drawing/2014/main" id="{FC5AB913-6F19-4B1C-8AFB-9F31D3C5731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1" name="TextBox 15210">
          <a:extLst>
            <a:ext uri="{FF2B5EF4-FFF2-40B4-BE49-F238E27FC236}">
              <a16:creationId xmlns:a16="http://schemas.microsoft.com/office/drawing/2014/main" id="{CC4EF03E-6966-4574-94B9-998BBB0F76C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2" name="TextBox 15211">
          <a:extLst>
            <a:ext uri="{FF2B5EF4-FFF2-40B4-BE49-F238E27FC236}">
              <a16:creationId xmlns:a16="http://schemas.microsoft.com/office/drawing/2014/main" id="{15EDB890-BFA0-4F30-A052-0B253EA9D3B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3" name="TextBox 15212">
          <a:extLst>
            <a:ext uri="{FF2B5EF4-FFF2-40B4-BE49-F238E27FC236}">
              <a16:creationId xmlns:a16="http://schemas.microsoft.com/office/drawing/2014/main" id="{70EE4EFA-7186-4441-AEA8-C87FEAA353C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4" name="TextBox 15213">
          <a:extLst>
            <a:ext uri="{FF2B5EF4-FFF2-40B4-BE49-F238E27FC236}">
              <a16:creationId xmlns:a16="http://schemas.microsoft.com/office/drawing/2014/main" id="{BDBDE1A3-A30A-42DF-96F3-A3BE9F82D60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5" name="TextBox 15214">
          <a:extLst>
            <a:ext uri="{FF2B5EF4-FFF2-40B4-BE49-F238E27FC236}">
              <a16:creationId xmlns:a16="http://schemas.microsoft.com/office/drawing/2014/main" id="{0E829812-DA9B-4AA7-AACE-7DB9FA976C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6" name="TextBox 15215">
          <a:extLst>
            <a:ext uri="{FF2B5EF4-FFF2-40B4-BE49-F238E27FC236}">
              <a16:creationId xmlns:a16="http://schemas.microsoft.com/office/drawing/2014/main" id="{0AC4240C-40F9-409F-B2A7-5711BDCBE11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7" name="TextBox 15216">
          <a:extLst>
            <a:ext uri="{FF2B5EF4-FFF2-40B4-BE49-F238E27FC236}">
              <a16:creationId xmlns:a16="http://schemas.microsoft.com/office/drawing/2014/main" id="{458045E4-D570-48A4-8881-38E23C9B973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8" name="TextBox 15217">
          <a:extLst>
            <a:ext uri="{FF2B5EF4-FFF2-40B4-BE49-F238E27FC236}">
              <a16:creationId xmlns:a16="http://schemas.microsoft.com/office/drawing/2014/main" id="{24B798AA-1589-4D39-88BD-8763DC50D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9" name="TextBox 15218">
          <a:extLst>
            <a:ext uri="{FF2B5EF4-FFF2-40B4-BE49-F238E27FC236}">
              <a16:creationId xmlns:a16="http://schemas.microsoft.com/office/drawing/2014/main" id="{DA285E7E-1044-45D2-A42E-F2FA55DD7D0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0" name="TextBox 15219">
          <a:extLst>
            <a:ext uri="{FF2B5EF4-FFF2-40B4-BE49-F238E27FC236}">
              <a16:creationId xmlns:a16="http://schemas.microsoft.com/office/drawing/2014/main" id="{4C3E19DF-E3D4-433C-A5B0-12A3430CA8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1" name="TextBox 15220">
          <a:extLst>
            <a:ext uri="{FF2B5EF4-FFF2-40B4-BE49-F238E27FC236}">
              <a16:creationId xmlns:a16="http://schemas.microsoft.com/office/drawing/2014/main" id="{ED4550CF-CF6B-4709-AD82-9B5EA066CC5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2" name="TextBox 15221">
          <a:extLst>
            <a:ext uri="{FF2B5EF4-FFF2-40B4-BE49-F238E27FC236}">
              <a16:creationId xmlns:a16="http://schemas.microsoft.com/office/drawing/2014/main" id="{F2829677-C1C2-4F87-B66F-A5E128175E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3" name="TextBox 15222">
          <a:extLst>
            <a:ext uri="{FF2B5EF4-FFF2-40B4-BE49-F238E27FC236}">
              <a16:creationId xmlns:a16="http://schemas.microsoft.com/office/drawing/2014/main" id="{42260BDB-70E1-43D8-9D7E-58A1550207C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4" name="TextBox 15223">
          <a:extLst>
            <a:ext uri="{FF2B5EF4-FFF2-40B4-BE49-F238E27FC236}">
              <a16:creationId xmlns:a16="http://schemas.microsoft.com/office/drawing/2014/main" id="{75E1533A-868D-42F1-BD7A-F999214B40D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5" name="TextBox 15224">
          <a:extLst>
            <a:ext uri="{FF2B5EF4-FFF2-40B4-BE49-F238E27FC236}">
              <a16:creationId xmlns:a16="http://schemas.microsoft.com/office/drawing/2014/main" id="{C2059148-A9EC-4D90-B3EB-F4D4D50BF9F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6" name="TextBox 15225">
          <a:extLst>
            <a:ext uri="{FF2B5EF4-FFF2-40B4-BE49-F238E27FC236}">
              <a16:creationId xmlns:a16="http://schemas.microsoft.com/office/drawing/2014/main" id="{8495293E-52FF-49FD-BE20-93E37E1C522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7" name="TextBox 15226">
          <a:extLst>
            <a:ext uri="{FF2B5EF4-FFF2-40B4-BE49-F238E27FC236}">
              <a16:creationId xmlns:a16="http://schemas.microsoft.com/office/drawing/2014/main" id="{04D29AC7-B99B-4E64-9435-653BA592D2E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8" name="TextBox 15227">
          <a:extLst>
            <a:ext uri="{FF2B5EF4-FFF2-40B4-BE49-F238E27FC236}">
              <a16:creationId xmlns:a16="http://schemas.microsoft.com/office/drawing/2014/main" id="{699D539D-5CFF-42D2-87FE-1C9D0A8B74D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9" name="TextBox 15228">
          <a:extLst>
            <a:ext uri="{FF2B5EF4-FFF2-40B4-BE49-F238E27FC236}">
              <a16:creationId xmlns:a16="http://schemas.microsoft.com/office/drawing/2014/main" id="{25CC473C-D247-4389-9194-42C7B315B51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0" name="TextBox 15229">
          <a:extLst>
            <a:ext uri="{FF2B5EF4-FFF2-40B4-BE49-F238E27FC236}">
              <a16:creationId xmlns:a16="http://schemas.microsoft.com/office/drawing/2014/main" id="{13BF2B97-5DF8-444D-9219-EF9BC7C3B04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1" name="TextBox 15230">
          <a:extLst>
            <a:ext uri="{FF2B5EF4-FFF2-40B4-BE49-F238E27FC236}">
              <a16:creationId xmlns:a16="http://schemas.microsoft.com/office/drawing/2014/main" id="{83B877BC-D27E-4540-865D-F8F0D119AC2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2" name="TextBox 15231">
          <a:extLst>
            <a:ext uri="{FF2B5EF4-FFF2-40B4-BE49-F238E27FC236}">
              <a16:creationId xmlns:a16="http://schemas.microsoft.com/office/drawing/2014/main" id="{EFBD94E3-F9B5-41DB-B600-F22DFC674DA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3" name="TextBox 15232">
          <a:extLst>
            <a:ext uri="{FF2B5EF4-FFF2-40B4-BE49-F238E27FC236}">
              <a16:creationId xmlns:a16="http://schemas.microsoft.com/office/drawing/2014/main" id="{E91B28D4-C679-4CDA-A85B-31B64BB84F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4" name="TextBox 15233">
          <a:extLst>
            <a:ext uri="{FF2B5EF4-FFF2-40B4-BE49-F238E27FC236}">
              <a16:creationId xmlns:a16="http://schemas.microsoft.com/office/drawing/2014/main" id="{143CC09E-D6AC-41FB-BE73-239585F139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5" name="TextBox 15234">
          <a:extLst>
            <a:ext uri="{FF2B5EF4-FFF2-40B4-BE49-F238E27FC236}">
              <a16:creationId xmlns:a16="http://schemas.microsoft.com/office/drawing/2014/main" id="{7DED5ED8-11F5-41AE-A89B-FC794C9DD3C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6" name="TextBox 15235">
          <a:extLst>
            <a:ext uri="{FF2B5EF4-FFF2-40B4-BE49-F238E27FC236}">
              <a16:creationId xmlns:a16="http://schemas.microsoft.com/office/drawing/2014/main" id="{7DFEB73D-414A-4A20-B22B-E9A2180DC5B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7" name="TextBox 15236">
          <a:extLst>
            <a:ext uri="{FF2B5EF4-FFF2-40B4-BE49-F238E27FC236}">
              <a16:creationId xmlns:a16="http://schemas.microsoft.com/office/drawing/2014/main" id="{A91BE4AC-2F3E-4555-BE72-CE529DEF797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8" name="TextBox 15237">
          <a:extLst>
            <a:ext uri="{FF2B5EF4-FFF2-40B4-BE49-F238E27FC236}">
              <a16:creationId xmlns:a16="http://schemas.microsoft.com/office/drawing/2014/main" id="{3F8FD7EE-7AB3-4F4A-88ED-A47C7BEAEB9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9" name="TextBox 15238">
          <a:extLst>
            <a:ext uri="{FF2B5EF4-FFF2-40B4-BE49-F238E27FC236}">
              <a16:creationId xmlns:a16="http://schemas.microsoft.com/office/drawing/2014/main" id="{D7AC795E-2ACC-4A77-8BC7-2E5543B767F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0" name="TextBox 15239">
          <a:extLst>
            <a:ext uri="{FF2B5EF4-FFF2-40B4-BE49-F238E27FC236}">
              <a16:creationId xmlns:a16="http://schemas.microsoft.com/office/drawing/2014/main" id="{D224ACE0-BDE4-48D5-9E63-0420A314794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1" name="TextBox 15240">
          <a:extLst>
            <a:ext uri="{FF2B5EF4-FFF2-40B4-BE49-F238E27FC236}">
              <a16:creationId xmlns:a16="http://schemas.microsoft.com/office/drawing/2014/main" id="{AAD7A729-1A06-4205-BFEC-820BCB6F61C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2" name="TextBox 15241">
          <a:extLst>
            <a:ext uri="{FF2B5EF4-FFF2-40B4-BE49-F238E27FC236}">
              <a16:creationId xmlns:a16="http://schemas.microsoft.com/office/drawing/2014/main" id="{49FB036C-C8F5-4EF3-A799-B1C70ACDA68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3" name="TextBox 15242">
          <a:extLst>
            <a:ext uri="{FF2B5EF4-FFF2-40B4-BE49-F238E27FC236}">
              <a16:creationId xmlns:a16="http://schemas.microsoft.com/office/drawing/2014/main" id="{F132C1B5-74BD-4667-A3D6-FCA90CCA889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4" name="TextBox 15243">
          <a:extLst>
            <a:ext uri="{FF2B5EF4-FFF2-40B4-BE49-F238E27FC236}">
              <a16:creationId xmlns:a16="http://schemas.microsoft.com/office/drawing/2014/main" id="{41EDCA07-0C13-4C4E-A5C9-8ABED6DFA62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5" name="TextBox 15244">
          <a:extLst>
            <a:ext uri="{FF2B5EF4-FFF2-40B4-BE49-F238E27FC236}">
              <a16:creationId xmlns:a16="http://schemas.microsoft.com/office/drawing/2014/main" id="{B657A48E-B8FB-4A11-B3E1-FF08521EEBC0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6" name="TextBox 15245">
          <a:extLst>
            <a:ext uri="{FF2B5EF4-FFF2-40B4-BE49-F238E27FC236}">
              <a16:creationId xmlns:a16="http://schemas.microsoft.com/office/drawing/2014/main" id="{8BE5D3BA-C4EC-4A90-8559-4C04308110E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7" name="TextBox 15246">
          <a:extLst>
            <a:ext uri="{FF2B5EF4-FFF2-40B4-BE49-F238E27FC236}">
              <a16:creationId xmlns:a16="http://schemas.microsoft.com/office/drawing/2014/main" id="{B117CF7C-0827-4531-8A64-4CF351F8A9C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8" name="TextBox 15247">
          <a:extLst>
            <a:ext uri="{FF2B5EF4-FFF2-40B4-BE49-F238E27FC236}">
              <a16:creationId xmlns:a16="http://schemas.microsoft.com/office/drawing/2014/main" id="{64FC9287-9209-4A7D-8A2B-C42907B6AFC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9" name="TextBox 15248">
          <a:extLst>
            <a:ext uri="{FF2B5EF4-FFF2-40B4-BE49-F238E27FC236}">
              <a16:creationId xmlns:a16="http://schemas.microsoft.com/office/drawing/2014/main" id="{2347083B-7052-4750-89EA-2A8C422EB00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0" name="TextBox 15249">
          <a:extLst>
            <a:ext uri="{FF2B5EF4-FFF2-40B4-BE49-F238E27FC236}">
              <a16:creationId xmlns:a16="http://schemas.microsoft.com/office/drawing/2014/main" id="{1B8717E4-AF3A-4CCE-A133-07A8F19B413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1" name="TextBox 15250">
          <a:extLst>
            <a:ext uri="{FF2B5EF4-FFF2-40B4-BE49-F238E27FC236}">
              <a16:creationId xmlns:a16="http://schemas.microsoft.com/office/drawing/2014/main" id="{6DE58EC9-CA5F-4CDF-AD91-1D1EEA71882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2" name="TextBox 15251">
          <a:extLst>
            <a:ext uri="{FF2B5EF4-FFF2-40B4-BE49-F238E27FC236}">
              <a16:creationId xmlns:a16="http://schemas.microsoft.com/office/drawing/2014/main" id="{1E4A68EE-666F-4C0C-A02B-DB9F2442287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3" name="TextBox 15252">
          <a:extLst>
            <a:ext uri="{FF2B5EF4-FFF2-40B4-BE49-F238E27FC236}">
              <a16:creationId xmlns:a16="http://schemas.microsoft.com/office/drawing/2014/main" id="{C9013B7A-E411-4F67-B499-A98D2DC261E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4" name="TextBox 15253">
          <a:extLst>
            <a:ext uri="{FF2B5EF4-FFF2-40B4-BE49-F238E27FC236}">
              <a16:creationId xmlns:a16="http://schemas.microsoft.com/office/drawing/2014/main" id="{BD6926DC-722B-471B-83DB-9F9534F9C17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5" name="TextBox 15254">
          <a:extLst>
            <a:ext uri="{FF2B5EF4-FFF2-40B4-BE49-F238E27FC236}">
              <a16:creationId xmlns:a16="http://schemas.microsoft.com/office/drawing/2014/main" id="{F3AA06B9-AFBA-4957-BCE4-949EFBE6EF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6" name="TextBox 15255">
          <a:extLst>
            <a:ext uri="{FF2B5EF4-FFF2-40B4-BE49-F238E27FC236}">
              <a16:creationId xmlns:a16="http://schemas.microsoft.com/office/drawing/2014/main" id="{2559F300-F06F-44FA-BC4C-32782ABDFEB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7" name="TextBox 15256">
          <a:extLst>
            <a:ext uri="{FF2B5EF4-FFF2-40B4-BE49-F238E27FC236}">
              <a16:creationId xmlns:a16="http://schemas.microsoft.com/office/drawing/2014/main" id="{2331726A-4D06-47F9-8973-A18D8262E81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8" name="TextBox 15257">
          <a:extLst>
            <a:ext uri="{FF2B5EF4-FFF2-40B4-BE49-F238E27FC236}">
              <a16:creationId xmlns:a16="http://schemas.microsoft.com/office/drawing/2014/main" id="{5CD85BE6-BD16-47A2-A706-F1667FC45AA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9" name="TextBox 15258">
          <a:extLst>
            <a:ext uri="{FF2B5EF4-FFF2-40B4-BE49-F238E27FC236}">
              <a16:creationId xmlns:a16="http://schemas.microsoft.com/office/drawing/2014/main" id="{092842F4-2B43-43AE-AB6D-B8A31643A3D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0" name="TextBox 15259">
          <a:extLst>
            <a:ext uri="{FF2B5EF4-FFF2-40B4-BE49-F238E27FC236}">
              <a16:creationId xmlns:a16="http://schemas.microsoft.com/office/drawing/2014/main" id="{A729D37A-7FC3-494D-A745-DA528970EFD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1" name="TextBox 15260">
          <a:extLst>
            <a:ext uri="{FF2B5EF4-FFF2-40B4-BE49-F238E27FC236}">
              <a16:creationId xmlns:a16="http://schemas.microsoft.com/office/drawing/2014/main" id="{2E7CC5AE-3A4A-4CA8-AA04-D54E6811280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2" name="TextBox 15261">
          <a:extLst>
            <a:ext uri="{FF2B5EF4-FFF2-40B4-BE49-F238E27FC236}">
              <a16:creationId xmlns:a16="http://schemas.microsoft.com/office/drawing/2014/main" id="{D3032088-28D6-47CC-B8E9-385305DA56A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3" name="TextBox 15262">
          <a:extLst>
            <a:ext uri="{FF2B5EF4-FFF2-40B4-BE49-F238E27FC236}">
              <a16:creationId xmlns:a16="http://schemas.microsoft.com/office/drawing/2014/main" id="{4DC53918-4B84-4453-B7E7-07FB6A0F700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4" name="TextBox 15263">
          <a:extLst>
            <a:ext uri="{FF2B5EF4-FFF2-40B4-BE49-F238E27FC236}">
              <a16:creationId xmlns:a16="http://schemas.microsoft.com/office/drawing/2014/main" id="{A31A25A4-F9FE-4787-B3CC-73B7375F27C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5" name="TextBox 15264">
          <a:extLst>
            <a:ext uri="{FF2B5EF4-FFF2-40B4-BE49-F238E27FC236}">
              <a16:creationId xmlns:a16="http://schemas.microsoft.com/office/drawing/2014/main" id="{6CF702CC-C04A-409D-B0E8-887D3C77E48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6" name="TextBox 15265">
          <a:extLst>
            <a:ext uri="{FF2B5EF4-FFF2-40B4-BE49-F238E27FC236}">
              <a16:creationId xmlns:a16="http://schemas.microsoft.com/office/drawing/2014/main" id="{E1CBFC62-8AB4-4929-8B73-CC66B6BA28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7" name="TextBox 15266">
          <a:extLst>
            <a:ext uri="{FF2B5EF4-FFF2-40B4-BE49-F238E27FC236}">
              <a16:creationId xmlns:a16="http://schemas.microsoft.com/office/drawing/2014/main" id="{BD90E9D1-56B4-4FB2-BC95-4DE27F02F85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8" name="TextBox 15267">
          <a:extLst>
            <a:ext uri="{FF2B5EF4-FFF2-40B4-BE49-F238E27FC236}">
              <a16:creationId xmlns:a16="http://schemas.microsoft.com/office/drawing/2014/main" id="{5176E4DE-1312-410F-9C36-DBFE09A5A48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9" name="TextBox 15268">
          <a:extLst>
            <a:ext uri="{FF2B5EF4-FFF2-40B4-BE49-F238E27FC236}">
              <a16:creationId xmlns:a16="http://schemas.microsoft.com/office/drawing/2014/main" id="{D77D6451-06D1-4519-9167-74CD64C53E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0" name="TextBox 15269">
          <a:extLst>
            <a:ext uri="{FF2B5EF4-FFF2-40B4-BE49-F238E27FC236}">
              <a16:creationId xmlns:a16="http://schemas.microsoft.com/office/drawing/2014/main" id="{FBCAB4B8-A695-4DEC-A791-55991519E10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1" name="TextBox 15270">
          <a:extLst>
            <a:ext uri="{FF2B5EF4-FFF2-40B4-BE49-F238E27FC236}">
              <a16:creationId xmlns:a16="http://schemas.microsoft.com/office/drawing/2014/main" id="{A1E9900E-F7A0-413C-8F23-B226D1FC4D1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2" name="TextBox 15271">
          <a:extLst>
            <a:ext uri="{FF2B5EF4-FFF2-40B4-BE49-F238E27FC236}">
              <a16:creationId xmlns:a16="http://schemas.microsoft.com/office/drawing/2014/main" id="{FCE3B151-311D-4F2D-AC54-8D8808ED778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3" name="TextBox 15272">
          <a:extLst>
            <a:ext uri="{FF2B5EF4-FFF2-40B4-BE49-F238E27FC236}">
              <a16:creationId xmlns:a16="http://schemas.microsoft.com/office/drawing/2014/main" id="{ECEB6AB5-D8AE-4DF9-837E-CC862B49FAA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4" name="TextBox 15273">
          <a:extLst>
            <a:ext uri="{FF2B5EF4-FFF2-40B4-BE49-F238E27FC236}">
              <a16:creationId xmlns:a16="http://schemas.microsoft.com/office/drawing/2014/main" id="{93AAEE04-F1F4-4EFE-90AA-EA64042904D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5" name="TextBox 15274">
          <a:extLst>
            <a:ext uri="{FF2B5EF4-FFF2-40B4-BE49-F238E27FC236}">
              <a16:creationId xmlns:a16="http://schemas.microsoft.com/office/drawing/2014/main" id="{484C0157-A8F4-439F-BF26-EBF963C43D4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6" name="TextBox 15275">
          <a:extLst>
            <a:ext uri="{FF2B5EF4-FFF2-40B4-BE49-F238E27FC236}">
              <a16:creationId xmlns:a16="http://schemas.microsoft.com/office/drawing/2014/main" id="{F7D9D6BD-39A0-45C9-B0CA-82A0926C2C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7" name="TextBox 15276">
          <a:extLst>
            <a:ext uri="{FF2B5EF4-FFF2-40B4-BE49-F238E27FC236}">
              <a16:creationId xmlns:a16="http://schemas.microsoft.com/office/drawing/2014/main" id="{12BEEFCC-BBFF-4A8A-B9B8-BE6B1DE407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8" name="TextBox 15277">
          <a:extLst>
            <a:ext uri="{FF2B5EF4-FFF2-40B4-BE49-F238E27FC236}">
              <a16:creationId xmlns:a16="http://schemas.microsoft.com/office/drawing/2014/main" id="{F6F0B6EE-46EF-4E28-AB03-DC7A24868E5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79" name="TextBox 15278">
          <a:extLst>
            <a:ext uri="{FF2B5EF4-FFF2-40B4-BE49-F238E27FC236}">
              <a16:creationId xmlns:a16="http://schemas.microsoft.com/office/drawing/2014/main" id="{60E18E2B-E6E0-4008-9E3D-2CC70C08361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0" name="TextBox 15279">
          <a:extLst>
            <a:ext uri="{FF2B5EF4-FFF2-40B4-BE49-F238E27FC236}">
              <a16:creationId xmlns:a16="http://schemas.microsoft.com/office/drawing/2014/main" id="{EFF2F7B1-8698-4697-97B8-4D32378D207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1" name="TextBox 15280">
          <a:extLst>
            <a:ext uri="{FF2B5EF4-FFF2-40B4-BE49-F238E27FC236}">
              <a16:creationId xmlns:a16="http://schemas.microsoft.com/office/drawing/2014/main" id="{609FB815-779B-40AF-ADD3-62F31B25B0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2" name="TextBox 15281">
          <a:extLst>
            <a:ext uri="{FF2B5EF4-FFF2-40B4-BE49-F238E27FC236}">
              <a16:creationId xmlns:a16="http://schemas.microsoft.com/office/drawing/2014/main" id="{4B9F3EE4-33B5-4811-8F77-AA501021CAC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3" name="TextBox 15282">
          <a:extLst>
            <a:ext uri="{FF2B5EF4-FFF2-40B4-BE49-F238E27FC236}">
              <a16:creationId xmlns:a16="http://schemas.microsoft.com/office/drawing/2014/main" id="{FFF75623-194D-4F68-990E-1536148755E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4" name="TextBox 15283">
          <a:extLst>
            <a:ext uri="{FF2B5EF4-FFF2-40B4-BE49-F238E27FC236}">
              <a16:creationId xmlns:a16="http://schemas.microsoft.com/office/drawing/2014/main" id="{5D39CCC7-9E3E-405D-B070-E3F82EF978E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5" name="TextBox 15284">
          <a:extLst>
            <a:ext uri="{FF2B5EF4-FFF2-40B4-BE49-F238E27FC236}">
              <a16:creationId xmlns:a16="http://schemas.microsoft.com/office/drawing/2014/main" id="{3B0E0946-C89B-4915-9504-DFA26F99115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6" name="TextBox 15285">
          <a:extLst>
            <a:ext uri="{FF2B5EF4-FFF2-40B4-BE49-F238E27FC236}">
              <a16:creationId xmlns:a16="http://schemas.microsoft.com/office/drawing/2014/main" id="{53349412-11A1-45BC-B35B-758D9A6BA9E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7" name="TextBox 15286">
          <a:extLst>
            <a:ext uri="{FF2B5EF4-FFF2-40B4-BE49-F238E27FC236}">
              <a16:creationId xmlns:a16="http://schemas.microsoft.com/office/drawing/2014/main" id="{6BF0A167-129B-49E1-9784-87A2B22BBA2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8" name="TextBox 15287">
          <a:extLst>
            <a:ext uri="{FF2B5EF4-FFF2-40B4-BE49-F238E27FC236}">
              <a16:creationId xmlns:a16="http://schemas.microsoft.com/office/drawing/2014/main" id="{E6A054CE-FEE1-41A6-ABE2-568BB965178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9" name="TextBox 15288">
          <a:extLst>
            <a:ext uri="{FF2B5EF4-FFF2-40B4-BE49-F238E27FC236}">
              <a16:creationId xmlns:a16="http://schemas.microsoft.com/office/drawing/2014/main" id="{749876FA-5E0F-4F9A-B52B-B3347706BD3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0" name="TextBox 15289">
          <a:extLst>
            <a:ext uri="{FF2B5EF4-FFF2-40B4-BE49-F238E27FC236}">
              <a16:creationId xmlns:a16="http://schemas.microsoft.com/office/drawing/2014/main" id="{04B7EF71-EB0F-4F26-905E-2D58F05C8E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1" name="TextBox 15290">
          <a:extLst>
            <a:ext uri="{FF2B5EF4-FFF2-40B4-BE49-F238E27FC236}">
              <a16:creationId xmlns:a16="http://schemas.microsoft.com/office/drawing/2014/main" id="{F659B3A9-CA14-4BCE-880A-B653CA48943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2" name="TextBox 15291">
          <a:extLst>
            <a:ext uri="{FF2B5EF4-FFF2-40B4-BE49-F238E27FC236}">
              <a16:creationId xmlns:a16="http://schemas.microsoft.com/office/drawing/2014/main" id="{B0E4AA11-F644-432F-9D89-C704DAFDC8E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3" name="TextBox 15292">
          <a:extLst>
            <a:ext uri="{FF2B5EF4-FFF2-40B4-BE49-F238E27FC236}">
              <a16:creationId xmlns:a16="http://schemas.microsoft.com/office/drawing/2014/main" id="{68779957-E20B-45A9-8F1D-8FDAAEE2A65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4" name="TextBox 15293">
          <a:extLst>
            <a:ext uri="{FF2B5EF4-FFF2-40B4-BE49-F238E27FC236}">
              <a16:creationId xmlns:a16="http://schemas.microsoft.com/office/drawing/2014/main" id="{F8D0F5F1-DE34-420C-9026-B764F1A176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5" name="TextBox 15294">
          <a:extLst>
            <a:ext uri="{FF2B5EF4-FFF2-40B4-BE49-F238E27FC236}">
              <a16:creationId xmlns:a16="http://schemas.microsoft.com/office/drawing/2014/main" id="{2B6D929F-21AE-4D58-BB9E-BDD8AE091C9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6" name="TextBox 15295">
          <a:extLst>
            <a:ext uri="{FF2B5EF4-FFF2-40B4-BE49-F238E27FC236}">
              <a16:creationId xmlns:a16="http://schemas.microsoft.com/office/drawing/2014/main" id="{7B21E212-C2FE-459C-9236-6D28B07E22E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7" name="TextBox 15296">
          <a:extLst>
            <a:ext uri="{FF2B5EF4-FFF2-40B4-BE49-F238E27FC236}">
              <a16:creationId xmlns:a16="http://schemas.microsoft.com/office/drawing/2014/main" id="{D742B7D2-F93D-4DA8-BDBF-CCBF369AA31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8" name="TextBox 15297">
          <a:extLst>
            <a:ext uri="{FF2B5EF4-FFF2-40B4-BE49-F238E27FC236}">
              <a16:creationId xmlns:a16="http://schemas.microsoft.com/office/drawing/2014/main" id="{3CFAA6DC-9EFD-43EE-B0B1-62A41A5FB63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9" name="TextBox 15298">
          <a:extLst>
            <a:ext uri="{FF2B5EF4-FFF2-40B4-BE49-F238E27FC236}">
              <a16:creationId xmlns:a16="http://schemas.microsoft.com/office/drawing/2014/main" id="{EF9F3A2A-0088-4607-9D1D-097B1C993AB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0" name="TextBox 15299">
          <a:extLst>
            <a:ext uri="{FF2B5EF4-FFF2-40B4-BE49-F238E27FC236}">
              <a16:creationId xmlns:a16="http://schemas.microsoft.com/office/drawing/2014/main" id="{37190329-4988-4F8C-9832-73CE39298B9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1" name="TextBox 15300">
          <a:extLst>
            <a:ext uri="{FF2B5EF4-FFF2-40B4-BE49-F238E27FC236}">
              <a16:creationId xmlns:a16="http://schemas.microsoft.com/office/drawing/2014/main" id="{0DD2A70C-25C5-4930-990B-5FDD0C7B3D3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2" name="TextBox 15301">
          <a:extLst>
            <a:ext uri="{FF2B5EF4-FFF2-40B4-BE49-F238E27FC236}">
              <a16:creationId xmlns:a16="http://schemas.microsoft.com/office/drawing/2014/main" id="{E441C270-DFCB-42E0-AAF3-1BC9544483B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3" name="TextBox 15302">
          <a:extLst>
            <a:ext uri="{FF2B5EF4-FFF2-40B4-BE49-F238E27FC236}">
              <a16:creationId xmlns:a16="http://schemas.microsoft.com/office/drawing/2014/main" id="{7F9EF29C-6AFF-44BD-A251-EBE7CA7CEAEB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4" name="TextBox 15303">
          <a:extLst>
            <a:ext uri="{FF2B5EF4-FFF2-40B4-BE49-F238E27FC236}">
              <a16:creationId xmlns:a16="http://schemas.microsoft.com/office/drawing/2014/main" id="{101598E8-F7A4-45E1-AF59-81A27109F37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5" name="TextBox 15304">
          <a:extLst>
            <a:ext uri="{FF2B5EF4-FFF2-40B4-BE49-F238E27FC236}">
              <a16:creationId xmlns:a16="http://schemas.microsoft.com/office/drawing/2014/main" id="{613E7A58-A3B7-489F-A1D8-D823379713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6" name="TextBox 15305">
          <a:extLst>
            <a:ext uri="{FF2B5EF4-FFF2-40B4-BE49-F238E27FC236}">
              <a16:creationId xmlns:a16="http://schemas.microsoft.com/office/drawing/2014/main" id="{8BDA5858-7231-41A7-B821-E4742E2A96AA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7" name="TextBox 15306">
          <a:extLst>
            <a:ext uri="{FF2B5EF4-FFF2-40B4-BE49-F238E27FC236}">
              <a16:creationId xmlns:a16="http://schemas.microsoft.com/office/drawing/2014/main" id="{38394D63-FC83-4E6F-B33D-10FD93FE85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8" name="TextBox 15307">
          <a:extLst>
            <a:ext uri="{FF2B5EF4-FFF2-40B4-BE49-F238E27FC236}">
              <a16:creationId xmlns:a16="http://schemas.microsoft.com/office/drawing/2014/main" id="{623B82A0-8F42-48D6-9D2C-E7367965431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9" name="TextBox 15308">
          <a:extLst>
            <a:ext uri="{FF2B5EF4-FFF2-40B4-BE49-F238E27FC236}">
              <a16:creationId xmlns:a16="http://schemas.microsoft.com/office/drawing/2014/main" id="{35F9A232-E7E0-4F38-8CDD-F05600E5F30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0" name="TextBox 15309">
          <a:extLst>
            <a:ext uri="{FF2B5EF4-FFF2-40B4-BE49-F238E27FC236}">
              <a16:creationId xmlns:a16="http://schemas.microsoft.com/office/drawing/2014/main" id="{E18AB447-4F2F-4FBA-A124-0DC8A29CADD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1" name="TextBox 15310">
          <a:extLst>
            <a:ext uri="{FF2B5EF4-FFF2-40B4-BE49-F238E27FC236}">
              <a16:creationId xmlns:a16="http://schemas.microsoft.com/office/drawing/2014/main" id="{7856D70A-C416-4CD6-9D98-247FCFF266E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2" name="TextBox 15311">
          <a:extLst>
            <a:ext uri="{FF2B5EF4-FFF2-40B4-BE49-F238E27FC236}">
              <a16:creationId xmlns:a16="http://schemas.microsoft.com/office/drawing/2014/main" id="{58D1EE47-8438-4302-B117-82C67CF254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3" name="TextBox 15312">
          <a:extLst>
            <a:ext uri="{FF2B5EF4-FFF2-40B4-BE49-F238E27FC236}">
              <a16:creationId xmlns:a16="http://schemas.microsoft.com/office/drawing/2014/main" id="{610CF087-4019-49D1-9CD3-F664AF3A7D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4" name="TextBox 15313">
          <a:extLst>
            <a:ext uri="{FF2B5EF4-FFF2-40B4-BE49-F238E27FC236}">
              <a16:creationId xmlns:a16="http://schemas.microsoft.com/office/drawing/2014/main" id="{60680C90-519D-491D-99CE-DB487003BF9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5" name="TextBox 15314">
          <a:extLst>
            <a:ext uri="{FF2B5EF4-FFF2-40B4-BE49-F238E27FC236}">
              <a16:creationId xmlns:a16="http://schemas.microsoft.com/office/drawing/2014/main" id="{429424B8-00F6-4414-96FF-80C1AD919BC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6" name="TextBox 15315">
          <a:extLst>
            <a:ext uri="{FF2B5EF4-FFF2-40B4-BE49-F238E27FC236}">
              <a16:creationId xmlns:a16="http://schemas.microsoft.com/office/drawing/2014/main" id="{81D2E2BD-0211-400D-8954-29C6A0ED1A0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7" name="TextBox 15316">
          <a:extLst>
            <a:ext uri="{FF2B5EF4-FFF2-40B4-BE49-F238E27FC236}">
              <a16:creationId xmlns:a16="http://schemas.microsoft.com/office/drawing/2014/main" id="{586E5FFE-5B74-4845-8F61-6B585D75970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8" name="TextBox 15317">
          <a:extLst>
            <a:ext uri="{FF2B5EF4-FFF2-40B4-BE49-F238E27FC236}">
              <a16:creationId xmlns:a16="http://schemas.microsoft.com/office/drawing/2014/main" id="{F6437A3B-D330-4223-AB3D-39D03DEF298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9" name="TextBox 15318">
          <a:extLst>
            <a:ext uri="{FF2B5EF4-FFF2-40B4-BE49-F238E27FC236}">
              <a16:creationId xmlns:a16="http://schemas.microsoft.com/office/drawing/2014/main" id="{D8B791F2-4468-47E8-8A9E-76FD1142967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0" name="TextBox 15319">
          <a:extLst>
            <a:ext uri="{FF2B5EF4-FFF2-40B4-BE49-F238E27FC236}">
              <a16:creationId xmlns:a16="http://schemas.microsoft.com/office/drawing/2014/main" id="{D47ABB1B-8550-4080-85CD-374765CE6C1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1" name="TextBox 15320">
          <a:extLst>
            <a:ext uri="{FF2B5EF4-FFF2-40B4-BE49-F238E27FC236}">
              <a16:creationId xmlns:a16="http://schemas.microsoft.com/office/drawing/2014/main" id="{DA57129E-9C9A-49B8-9727-64A91391E2E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2" name="TextBox 15321">
          <a:extLst>
            <a:ext uri="{FF2B5EF4-FFF2-40B4-BE49-F238E27FC236}">
              <a16:creationId xmlns:a16="http://schemas.microsoft.com/office/drawing/2014/main" id="{991AC577-AF79-4DCA-9DD4-F627E1B818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3" name="TextBox 15322">
          <a:extLst>
            <a:ext uri="{FF2B5EF4-FFF2-40B4-BE49-F238E27FC236}">
              <a16:creationId xmlns:a16="http://schemas.microsoft.com/office/drawing/2014/main" id="{C391ECD8-5876-478D-9EBE-F06D98FD2D9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4" name="TextBox 15323">
          <a:extLst>
            <a:ext uri="{FF2B5EF4-FFF2-40B4-BE49-F238E27FC236}">
              <a16:creationId xmlns:a16="http://schemas.microsoft.com/office/drawing/2014/main" id="{A23B9AEA-8CAD-4590-BAF3-6BB3FD8899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5" name="TextBox 15324">
          <a:extLst>
            <a:ext uri="{FF2B5EF4-FFF2-40B4-BE49-F238E27FC236}">
              <a16:creationId xmlns:a16="http://schemas.microsoft.com/office/drawing/2014/main" id="{3AAA7173-9B81-4296-ADEF-2C5E571AE32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6" name="TextBox 15325">
          <a:extLst>
            <a:ext uri="{FF2B5EF4-FFF2-40B4-BE49-F238E27FC236}">
              <a16:creationId xmlns:a16="http://schemas.microsoft.com/office/drawing/2014/main" id="{B0DE855B-DDF9-41F1-AD78-A4114ADA9C5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7" name="TextBox 15326">
          <a:extLst>
            <a:ext uri="{FF2B5EF4-FFF2-40B4-BE49-F238E27FC236}">
              <a16:creationId xmlns:a16="http://schemas.microsoft.com/office/drawing/2014/main" id="{20A12D01-B765-482E-AC95-E88608D6DEF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8" name="TextBox 15327">
          <a:extLst>
            <a:ext uri="{FF2B5EF4-FFF2-40B4-BE49-F238E27FC236}">
              <a16:creationId xmlns:a16="http://schemas.microsoft.com/office/drawing/2014/main" id="{84C64FCE-4414-43FE-A387-DE28AFDEB3A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9" name="TextBox 15328">
          <a:extLst>
            <a:ext uri="{FF2B5EF4-FFF2-40B4-BE49-F238E27FC236}">
              <a16:creationId xmlns:a16="http://schemas.microsoft.com/office/drawing/2014/main" id="{88136658-4322-4BC9-8D1C-E3C072DDDE3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0" name="TextBox 15329">
          <a:extLst>
            <a:ext uri="{FF2B5EF4-FFF2-40B4-BE49-F238E27FC236}">
              <a16:creationId xmlns:a16="http://schemas.microsoft.com/office/drawing/2014/main" id="{8C212A4D-311C-43A9-BEDB-77270595FD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1" name="TextBox 15330">
          <a:extLst>
            <a:ext uri="{FF2B5EF4-FFF2-40B4-BE49-F238E27FC236}">
              <a16:creationId xmlns:a16="http://schemas.microsoft.com/office/drawing/2014/main" id="{738220DC-443D-4052-A6B9-B7BA6733B3F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2" name="TextBox 15331">
          <a:extLst>
            <a:ext uri="{FF2B5EF4-FFF2-40B4-BE49-F238E27FC236}">
              <a16:creationId xmlns:a16="http://schemas.microsoft.com/office/drawing/2014/main" id="{49CC9B8B-9C09-4D65-ABDE-14AD8A3F566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3" name="TextBox 15332">
          <a:extLst>
            <a:ext uri="{FF2B5EF4-FFF2-40B4-BE49-F238E27FC236}">
              <a16:creationId xmlns:a16="http://schemas.microsoft.com/office/drawing/2014/main" id="{6947E637-889A-4254-9624-44FC09C19E5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4" name="TextBox 15333">
          <a:extLst>
            <a:ext uri="{FF2B5EF4-FFF2-40B4-BE49-F238E27FC236}">
              <a16:creationId xmlns:a16="http://schemas.microsoft.com/office/drawing/2014/main" id="{FE865429-146D-4C39-9AC5-85C2E54A3AF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5" name="TextBox 15334">
          <a:extLst>
            <a:ext uri="{FF2B5EF4-FFF2-40B4-BE49-F238E27FC236}">
              <a16:creationId xmlns:a16="http://schemas.microsoft.com/office/drawing/2014/main" id="{8DFD9802-39EB-4A3F-9555-0E5C9434160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6" name="TextBox 15335">
          <a:extLst>
            <a:ext uri="{FF2B5EF4-FFF2-40B4-BE49-F238E27FC236}">
              <a16:creationId xmlns:a16="http://schemas.microsoft.com/office/drawing/2014/main" id="{DEB59560-08CA-4C3B-B6E7-36B98DCD6A4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7" name="TextBox 15336">
          <a:extLst>
            <a:ext uri="{FF2B5EF4-FFF2-40B4-BE49-F238E27FC236}">
              <a16:creationId xmlns:a16="http://schemas.microsoft.com/office/drawing/2014/main" id="{808E6B6E-BAE8-4604-9861-7DBFC4268FA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8" name="TextBox 15337">
          <a:extLst>
            <a:ext uri="{FF2B5EF4-FFF2-40B4-BE49-F238E27FC236}">
              <a16:creationId xmlns:a16="http://schemas.microsoft.com/office/drawing/2014/main" id="{B55338F7-1B4E-4110-9BBC-C5CA651568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9" name="TextBox 15338">
          <a:extLst>
            <a:ext uri="{FF2B5EF4-FFF2-40B4-BE49-F238E27FC236}">
              <a16:creationId xmlns:a16="http://schemas.microsoft.com/office/drawing/2014/main" id="{98D0E6F9-E8FC-4B62-A594-D483D7FA166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0" name="TextBox 15339">
          <a:extLst>
            <a:ext uri="{FF2B5EF4-FFF2-40B4-BE49-F238E27FC236}">
              <a16:creationId xmlns:a16="http://schemas.microsoft.com/office/drawing/2014/main" id="{850EFEE1-B368-4C5C-A458-048F2DFBD5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1" name="TextBox 15340">
          <a:extLst>
            <a:ext uri="{FF2B5EF4-FFF2-40B4-BE49-F238E27FC236}">
              <a16:creationId xmlns:a16="http://schemas.microsoft.com/office/drawing/2014/main" id="{B04CA400-250B-4FFD-A4F1-782D337B70C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2" name="TextBox 15341">
          <a:extLst>
            <a:ext uri="{FF2B5EF4-FFF2-40B4-BE49-F238E27FC236}">
              <a16:creationId xmlns:a16="http://schemas.microsoft.com/office/drawing/2014/main" id="{470B38C3-4A50-4538-8A40-0A03FD15CDE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3" name="TextBox 15342">
          <a:extLst>
            <a:ext uri="{FF2B5EF4-FFF2-40B4-BE49-F238E27FC236}">
              <a16:creationId xmlns:a16="http://schemas.microsoft.com/office/drawing/2014/main" id="{A2599033-05D1-43F2-9738-84923A82622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4" name="TextBox 15343">
          <a:extLst>
            <a:ext uri="{FF2B5EF4-FFF2-40B4-BE49-F238E27FC236}">
              <a16:creationId xmlns:a16="http://schemas.microsoft.com/office/drawing/2014/main" id="{8D592D27-A591-4768-B9A3-7ED97E0C3E8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5" name="TextBox 15344">
          <a:extLst>
            <a:ext uri="{FF2B5EF4-FFF2-40B4-BE49-F238E27FC236}">
              <a16:creationId xmlns:a16="http://schemas.microsoft.com/office/drawing/2014/main" id="{A88084AE-2449-4049-B64B-42DFD00AC43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6" name="TextBox 15345">
          <a:extLst>
            <a:ext uri="{FF2B5EF4-FFF2-40B4-BE49-F238E27FC236}">
              <a16:creationId xmlns:a16="http://schemas.microsoft.com/office/drawing/2014/main" id="{21896ACD-E4DC-4A1B-A741-06F14699418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7" name="TextBox 15346">
          <a:extLst>
            <a:ext uri="{FF2B5EF4-FFF2-40B4-BE49-F238E27FC236}">
              <a16:creationId xmlns:a16="http://schemas.microsoft.com/office/drawing/2014/main" id="{DD99A2B4-E9A2-497A-998F-C4F007C390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8" name="TextBox 15347">
          <a:extLst>
            <a:ext uri="{FF2B5EF4-FFF2-40B4-BE49-F238E27FC236}">
              <a16:creationId xmlns:a16="http://schemas.microsoft.com/office/drawing/2014/main" id="{8745989D-56CE-4159-91F7-DAB38A5A6D3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9" name="TextBox 15348">
          <a:extLst>
            <a:ext uri="{FF2B5EF4-FFF2-40B4-BE49-F238E27FC236}">
              <a16:creationId xmlns:a16="http://schemas.microsoft.com/office/drawing/2014/main" id="{A25C2A79-8B20-406A-B97F-C9DF173D168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0" name="TextBox 15349">
          <a:extLst>
            <a:ext uri="{FF2B5EF4-FFF2-40B4-BE49-F238E27FC236}">
              <a16:creationId xmlns:a16="http://schemas.microsoft.com/office/drawing/2014/main" id="{81DA08D7-2C1C-48CC-831A-AF6FB55B198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1" name="TextBox 15350">
          <a:extLst>
            <a:ext uri="{FF2B5EF4-FFF2-40B4-BE49-F238E27FC236}">
              <a16:creationId xmlns:a16="http://schemas.microsoft.com/office/drawing/2014/main" id="{77BBCC06-F03F-477B-A2ED-43F9C24FCCE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2" name="TextBox 15351">
          <a:extLst>
            <a:ext uri="{FF2B5EF4-FFF2-40B4-BE49-F238E27FC236}">
              <a16:creationId xmlns:a16="http://schemas.microsoft.com/office/drawing/2014/main" id="{A821F920-45BD-41A7-B6BD-D961BA17922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3" name="TextBox 15352">
          <a:extLst>
            <a:ext uri="{FF2B5EF4-FFF2-40B4-BE49-F238E27FC236}">
              <a16:creationId xmlns:a16="http://schemas.microsoft.com/office/drawing/2014/main" id="{4A4E2264-FF38-44B6-B518-A750E7DEA5D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4" name="TextBox 15353">
          <a:extLst>
            <a:ext uri="{FF2B5EF4-FFF2-40B4-BE49-F238E27FC236}">
              <a16:creationId xmlns:a16="http://schemas.microsoft.com/office/drawing/2014/main" id="{85D22FCA-55E9-4BD7-B2E6-B81047F7EB4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5" name="TextBox 15354">
          <a:extLst>
            <a:ext uri="{FF2B5EF4-FFF2-40B4-BE49-F238E27FC236}">
              <a16:creationId xmlns:a16="http://schemas.microsoft.com/office/drawing/2014/main" id="{3BE543DF-31AA-4E76-A1FC-9E2067A0769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6" name="TextBox 15355">
          <a:extLst>
            <a:ext uri="{FF2B5EF4-FFF2-40B4-BE49-F238E27FC236}">
              <a16:creationId xmlns:a16="http://schemas.microsoft.com/office/drawing/2014/main" id="{382897CC-C2CC-420C-974E-0E9FEA87D226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7" name="TextBox 15356">
          <a:extLst>
            <a:ext uri="{FF2B5EF4-FFF2-40B4-BE49-F238E27FC236}">
              <a16:creationId xmlns:a16="http://schemas.microsoft.com/office/drawing/2014/main" id="{6ECC8F98-849F-4049-B1D4-6E25FF8E0B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8" name="TextBox 15357">
          <a:extLst>
            <a:ext uri="{FF2B5EF4-FFF2-40B4-BE49-F238E27FC236}">
              <a16:creationId xmlns:a16="http://schemas.microsoft.com/office/drawing/2014/main" id="{CF41001F-B184-4A40-9807-AF5E665565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9" name="TextBox 15358">
          <a:extLst>
            <a:ext uri="{FF2B5EF4-FFF2-40B4-BE49-F238E27FC236}">
              <a16:creationId xmlns:a16="http://schemas.microsoft.com/office/drawing/2014/main" id="{311958CB-D63D-4E00-8759-046E1335BD5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0" name="TextBox 15359">
          <a:extLst>
            <a:ext uri="{FF2B5EF4-FFF2-40B4-BE49-F238E27FC236}">
              <a16:creationId xmlns:a16="http://schemas.microsoft.com/office/drawing/2014/main" id="{723A2960-3B06-4700-B177-2405CDD758E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1" name="TextBox 15360">
          <a:extLst>
            <a:ext uri="{FF2B5EF4-FFF2-40B4-BE49-F238E27FC236}">
              <a16:creationId xmlns:a16="http://schemas.microsoft.com/office/drawing/2014/main" id="{22094D01-73C9-4648-A987-06F22AE1F81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2" name="TextBox 15361">
          <a:extLst>
            <a:ext uri="{FF2B5EF4-FFF2-40B4-BE49-F238E27FC236}">
              <a16:creationId xmlns:a16="http://schemas.microsoft.com/office/drawing/2014/main" id="{3F20A449-26DF-499C-951E-4E66081ECA7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3" name="TextBox 15362">
          <a:extLst>
            <a:ext uri="{FF2B5EF4-FFF2-40B4-BE49-F238E27FC236}">
              <a16:creationId xmlns:a16="http://schemas.microsoft.com/office/drawing/2014/main" id="{6E4D5C23-7DFB-47BB-BD14-9F53C84DF3F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4" name="TextBox 15363">
          <a:extLst>
            <a:ext uri="{FF2B5EF4-FFF2-40B4-BE49-F238E27FC236}">
              <a16:creationId xmlns:a16="http://schemas.microsoft.com/office/drawing/2014/main" id="{7023C334-3A29-4D38-90EC-F8A9C9A00F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5" name="TextBox 15364">
          <a:extLst>
            <a:ext uri="{FF2B5EF4-FFF2-40B4-BE49-F238E27FC236}">
              <a16:creationId xmlns:a16="http://schemas.microsoft.com/office/drawing/2014/main" id="{A837C5C4-2A57-4EE2-A65B-7A0A50AD154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6" name="TextBox 15365">
          <a:extLst>
            <a:ext uri="{FF2B5EF4-FFF2-40B4-BE49-F238E27FC236}">
              <a16:creationId xmlns:a16="http://schemas.microsoft.com/office/drawing/2014/main" id="{7E15835C-4C3F-49EF-9810-9CDE4523C4F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7" name="TextBox 15366">
          <a:extLst>
            <a:ext uri="{FF2B5EF4-FFF2-40B4-BE49-F238E27FC236}">
              <a16:creationId xmlns:a16="http://schemas.microsoft.com/office/drawing/2014/main" id="{497505DF-5AB8-4B12-A19C-FEF12F87CE8A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8" name="TextBox 15367">
          <a:extLst>
            <a:ext uri="{FF2B5EF4-FFF2-40B4-BE49-F238E27FC236}">
              <a16:creationId xmlns:a16="http://schemas.microsoft.com/office/drawing/2014/main" id="{762BAC5D-3D91-4A4A-AC51-E6E1600BFAF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9" name="TextBox 15368">
          <a:extLst>
            <a:ext uri="{FF2B5EF4-FFF2-40B4-BE49-F238E27FC236}">
              <a16:creationId xmlns:a16="http://schemas.microsoft.com/office/drawing/2014/main" id="{AC58385E-513D-4B82-B5E3-5014039F872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0" name="TextBox 15369">
          <a:extLst>
            <a:ext uri="{FF2B5EF4-FFF2-40B4-BE49-F238E27FC236}">
              <a16:creationId xmlns:a16="http://schemas.microsoft.com/office/drawing/2014/main" id="{0FD604EE-B944-4A7C-A717-68E50CF0601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1" name="TextBox 15370">
          <a:extLst>
            <a:ext uri="{FF2B5EF4-FFF2-40B4-BE49-F238E27FC236}">
              <a16:creationId xmlns:a16="http://schemas.microsoft.com/office/drawing/2014/main" id="{366BA9CF-FDAC-42E9-9DE7-6F6E690E9F5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2" name="TextBox 15371">
          <a:extLst>
            <a:ext uri="{FF2B5EF4-FFF2-40B4-BE49-F238E27FC236}">
              <a16:creationId xmlns:a16="http://schemas.microsoft.com/office/drawing/2014/main" id="{C7DC747C-8829-4ECF-A235-0D0599E9F2A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3" name="TextBox 15372">
          <a:extLst>
            <a:ext uri="{FF2B5EF4-FFF2-40B4-BE49-F238E27FC236}">
              <a16:creationId xmlns:a16="http://schemas.microsoft.com/office/drawing/2014/main" id="{1267A08E-D04F-4DDF-AE5D-2E507C2E5A1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4" name="TextBox 15373">
          <a:extLst>
            <a:ext uri="{FF2B5EF4-FFF2-40B4-BE49-F238E27FC236}">
              <a16:creationId xmlns:a16="http://schemas.microsoft.com/office/drawing/2014/main" id="{6E46DD4F-4E97-46E2-AAF6-D6D15901A21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5" name="TextBox 15374">
          <a:extLst>
            <a:ext uri="{FF2B5EF4-FFF2-40B4-BE49-F238E27FC236}">
              <a16:creationId xmlns:a16="http://schemas.microsoft.com/office/drawing/2014/main" id="{8A61E2F3-9D16-4EE2-B358-C30EACDAD9B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6" name="TextBox 15375">
          <a:extLst>
            <a:ext uri="{FF2B5EF4-FFF2-40B4-BE49-F238E27FC236}">
              <a16:creationId xmlns:a16="http://schemas.microsoft.com/office/drawing/2014/main" id="{FBBBEC4D-D679-4FF0-BAA9-E97F2CED58A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7" name="TextBox 15376">
          <a:extLst>
            <a:ext uri="{FF2B5EF4-FFF2-40B4-BE49-F238E27FC236}">
              <a16:creationId xmlns:a16="http://schemas.microsoft.com/office/drawing/2014/main" id="{1CB0B03D-592C-4E95-878E-1260B965BBD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8" name="TextBox 15377">
          <a:extLst>
            <a:ext uri="{FF2B5EF4-FFF2-40B4-BE49-F238E27FC236}">
              <a16:creationId xmlns:a16="http://schemas.microsoft.com/office/drawing/2014/main" id="{057D6A4A-86EA-457F-BFCE-A75A4C444C7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9" name="TextBox 15378">
          <a:extLst>
            <a:ext uri="{FF2B5EF4-FFF2-40B4-BE49-F238E27FC236}">
              <a16:creationId xmlns:a16="http://schemas.microsoft.com/office/drawing/2014/main" id="{16628138-614A-46CF-B3E4-8A49EC60EFC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0" name="TextBox 15379">
          <a:extLst>
            <a:ext uri="{FF2B5EF4-FFF2-40B4-BE49-F238E27FC236}">
              <a16:creationId xmlns:a16="http://schemas.microsoft.com/office/drawing/2014/main" id="{1DA2069C-45A6-458D-B9D3-6A515DAF6D1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1" name="TextBox 15380">
          <a:extLst>
            <a:ext uri="{FF2B5EF4-FFF2-40B4-BE49-F238E27FC236}">
              <a16:creationId xmlns:a16="http://schemas.microsoft.com/office/drawing/2014/main" id="{4CAB1545-4312-443B-A887-38A9BC456F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2" name="TextBox 15381">
          <a:extLst>
            <a:ext uri="{FF2B5EF4-FFF2-40B4-BE49-F238E27FC236}">
              <a16:creationId xmlns:a16="http://schemas.microsoft.com/office/drawing/2014/main" id="{018E5DCA-F8D1-4396-AC71-DB926276FFAC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3" name="TextBox 15382">
          <a:extLst>
            <a:ext uri="{FF2B5EF4-FFF2-40B4-BE49-F238E27FC236}">
              <a16:creationId xmlns:a16="http://schemas.microsoft.com/office/drawing/2014/main" id="{05BA90A1-FCEE-49E2-B887-3910B6F8BAC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4" name="TextBox 15383">
          <a:extLst>
            <a:ext uri="{FF2B5EF4-FFF2-40B4-BE49-F238E27FC236}">
              <a16:creationId xmlns:a16="http://schemas.microsoft.com/office/drawing/2014/main" id="{81933E1D-F271-4E9B-A1FE-0045575824B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5" name="TextBox 15384">
          <a:extLst>
            <a:ext uri="{FF2B5EF4-FFF2-40B4-BE49-F238E27FC236}">
              <a16:creationId xmlns:a16="http://schemas.microsoft.com/office/drawing/2014/main" id="{77801CA3-D46B-41FE-9116-91D0DD98E06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6" name="TextBox 15385">
          <a:extLst>
            <a:ext uri="{FF2B5EF4-FFF2-40B4-BE49-F238E27FC236}">
              <a16:creationId xmlns:a16="http://schemas.microsoft.com/office/drawing/2014/main" id="{F79F094C-B3FA-4103-9B50-4A9485AA8D6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7" name="TextBox 15386">
          <a:extLst>
            <a:ext uri="{FF2B5EF4-FFF2-40B4-BE49-F238E27FC236}">
              <a16:creationId xmlns:a16="http://schemas.microsoft.com/office/drawing/2014/main" id="{87F26FF7-56F1-47E4-8807-8EC09E9D186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8" name="TextBox 15387">
          <a:extLst>
            <a:ext uri="{FF2B5EF4-FFF2-40B4-BE49-F238E27FC236}">
              <a16:creationId xmlns:a16="http://schemas.microsoft.com/office/drawing/2014/main" id="{8FAD6989-E2D8-4778-B02E-E18773E450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9" name="TextBox 15388">
          <a:extLst>
            <a:ext uri="{FF2B5EF4-FFF2-40B4-BE49-F238E27FC236}">
              <a16:creationId xmlns:a16="http://schemas.microsoft.com/office/drawing/2014/main" id="{AC17F6E0-2321-469D-992F-5BF73CC5B2B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0" name="TextBox 15389">
          <a:extLst>
            <a:ext uri="{FF2B5EF4-FFF2-40B4-BE49-F238E27FC236}">
              <a16:creationId xmlns:a16="http://schemas.microsoft.com/office/drawing/2014/main" id="{FEF507CF-F88D-4192-A822-0DD43B6131F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1" name="TextBox 15390">
          <a:extLst>
            <a:ext uri="{FF2B5EF4-FFF2-40B4-BE49-F238E27FC236}">
              <a16:creationId xmlns:a16="http://schemas.microsoft.com/office/drawing/2014/main" id="{08229FA6-540A-4779-9846-1C47C8C6484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2" name="TextBox 15391">
          <a:extLst>
            <a:ext uri="{FF2B5EF4-FFF2-40B4-BE49-F238E27FC236}">
              <a16:creationId xmlns:a16="http://schemas.microsoft.com/office/drawing/2014/main" id="{D6116E50-902B-4719-AB83-642BDFBD3FD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3" name="TextBox 15392">
          <a:extLst>
            <a:ext uri="{FF2B5EF4-FFF2-40B4-BE49-F238E27FC236}">
              <a16:creationId xmlns:a16="http://schemas.microsoft.com/office/drawing/2014/main" id="{D66C01D0-9E03-417C-A1C0-6787D4A6109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4" name="TextBox 15393">
          <a:extLst>
            <a:ext uri="{FF2B5EF4-FFF2-40B4-BE49-F238E27FC236}">
              <a16:creationId xmlns:a16="http://schemas.microsoft.com/office/drawing/2014/main" id="{16CB32A8-4735-4272-8E3D-9219D4FD82E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5" name="TextBox 15394">
          <a:extLst>
            <a:ext uri="{FF2B5EF4-FFF2-40B4-BE49-F238E27FC236}">
              <a16:creationId xmlns:a16="http://schemas.microsoft.com/office/drawing/2014/main" id="{938D93EE-7596-4A80-AFB2-EDF4A65834A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6" name="TextBox 15395">
          <a:extLst>
            <a:ext uri="{FF2B5EF4-FFF2-40B4-BE49-F238E27FC236}">
              <a16:creationId xmlns:a16="http://schemas.microsoft.com/office/drawing/2014/main" id="{7D0A8FF0-F22E-4452-A7A5-7575373072A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7" name="TextBox 15396">
          <a:extLst>
            <a:ext uri="{FF2B5EF4-FFF2-40B4-BE49-F238E27FC236}">
              <a16:creationId xmlns:a16="http://schemas.microsoft.com/office/drawing/2014/main" id="{4D79A1AA-9194-4BC3-926C-B948B8CD7E7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8" name="TextBox 15397">
          <a:extLst>
            <a:ext uri="{FF2B5EF4-FFF2-40B4-BE49-F238E27FC236}">
              <a16:creationId xmlns:a16="http://schemas.microsoft.com/office/drawing/2014/main" id="{A486120B-11DA-4224-B2C5-639767BFC12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9" name="TextBox 15398">
          <a:extLst>
            <a:ext uri="{FF2B5EF4-FFF2-40B4-BE49-F238E27FC236}">
              <a16:creationId xmlns:a16="http://schemas.microsoft.com/office/drawing/2014/main" id="{2D64D69C-4A9F-4A71-8799-7E61138E800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0" name="TextBox 15399">
          <a:extLst>
            <a:ext uri="{FF2B5EF4-FFF2-40B4-BE49-F238E27FC236}">
              <a16:creationId xmlns:a16="http://schemas.microsoft.com/office/drawing/2014/main" id="{8FFCEACA-8F6B-4FA1-9299-793E1182E8C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1" name="TextBox 15400">
          <a:extLst>
            <a:ext uri="{FF2B5EF4-FFF2-40B4-BE49-F238E27FC236}">
              <a16:creationId xmlns:a16="http://schemas.microsoft.com/office/drawing/2014/main" id="{E1285B10-7923-44C1-9A77-1FD866DB5225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2" name="TextBox 15401">
          <a:extLst>
            <a:ext uri="{FF2B5EF4-FFF2-40B4-BE49-F238E27FC236}">
              <a16:creationId xmlns:a16="http://schemas.microsoft.com/office/drawing/2014/main" id="{6D2276C3-F29C-4A33-9128-52D946ECFB1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3" name="TextBox 15402">
          <a:extLst>
            <a:ext uri="{FF2B5EF4-FFF2-40B4-BE49-F238E27FC236}">
              <a16:creationId xmlns:a16="http://schemas.microsoft.com/office/drawing/2014/main" id="{FB332982-8655-4824-B76F-28EB94CA765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4" name="TextBox 15403">
          <a:extLst>
            <a:ext uri="{FF2B5EF4-FFF2-40B4-BE49-F238E27FC236}">
              <a16:creationId xmlns:a16="http://schemas.microsoft.com/office/drawing/2014/main" id="{C98A1926-6F77-43BD-A9FA-F4571AE958E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5" name="TextBox 15404">
          <a:extLst>
            <a:ext uri="{FF2B5EF4-FFF2-40B4-BE49-F238E27FC236}">
              <a16:creationId xmlns:a16="http://schemas.microsoft.com/office/drawing/2014/main" id="{919E8F50-2A87-4DAB-AEAD-A36B50AC73C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6" name="TextBox 15405">
          <a:extLst>
            <a:ext uri="{FF2B5EF4-FFF2-40B4-BE49-F238E27FC236}">
              <a16:creationId xmlns:a16="http://schemas.microsoft.com/office/drawing/2014/main" id="{068818C9-724E-4891-A3AE-358F7CEE88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7" name="TextBox 15406">
          <a:extLst>
            <a:ext uri="{FF2B5EF4-FFF2-40B4-BE49-F238E27FC236}">
              <a16:creationId xmlns:a16="http://schemas.microsoft.com/office/drawing/2014/main" id="{9D7F913C-4E2F-4E59-85CB-1C287155D83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8" name="TextBox 15407">
          <a:extLst>
            <a:ext uri="{FF2B5EF4-FFF2-40B4-BE49-F238E27FC236}">
              <a16:creationId xmlns:a16="http://schemas.microsoft.com/office/drawing/2014/main" id="{08D2B5F8-4588-4DCE-8071-4F9E4F7BE12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9" name="TextBox 15408">
          <a:extLst>
            <a:ext uri="{FF2B5EF4-FFF2-40B4-BE49-F238E27FC236}">
              <a16:creationId xmlns:a16="http://schemas.microsoft.com/office/drawing/2014/main" id="{CEBBD98B-ED14-46D2-A7DF-99B876AF0B8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0" name="TextBox 15409">
          <a:extLst>
            <a:ext uri="{FF2B5EF4-FFF2-40B4-BE49-F238E27FC236}">
              <a16:creationId xmlns:a16="http://schemas.microsoft.com/office/drawing/2014/main" id="{8BBB2383-EA09-469D-8C99-06F75149707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1" name="TextBox 15410">
          <a:extLst>
            <a:ext uri="{FF2B5EF4-FFF2-40B4-BE49-F238E27FC236}">
              <a16:creationId xmlns:a16="http://schemas.microsoft.com/office/drawing/2014/main" id="{C2EBC0E9-638C-4F7B-ABF3-43E29A0B1E7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2" name="TextBox 15411">
          <a:extLst>
            <a:ext uri="{FF2B5EF4-FFF2-40B4-BE49-F238E27FC236}">
              <a16:creationId xmlns:a16="http://schemas.microsoft.com/office/drawing/2014/main" id="{A02DE7BC-777B-40A2-AE53-8563CA4C29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3" name="TextBox 15412">
          <a:extLst>
            <a:ext uri="{FF2B5EF4-FFF2-40B4-BE49-F238E27FC236}">
              <a16:creationId xmlns:a16="http://schemas.microsoft.com/office/drawing/2014/main" id="{AF9B0F36-2F00-48F1-AA4E-DA1FE6CF2A3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4" name="TextBox 15413">
          <a:extLst>
            <a:ext uri="{FF2B5EF4-FFF2-40B4-BE49-F238E27FC236}">
              <a16:creationId xmlns:a16="http://schemas.microsoft.com/office/drawing/2014/main" id="{120AA84A-6B40-4F47-9732-BBED88F6963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5" name="TextBox 15414">
          <a:extLst>
            <a:ext uri="{FF2B5EF4-FFF2-40B4-BE49-F238E27FC236}">
              <a16:creationId xmlns:a16="http://schemas.microsoft.com/office/drawing/2014/main" id="{ABB27EF2-847B-4399-9040-B64A40CE958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6" name="TextBox 15415">
          <a:extLst>
            <a:ext uri="{FF2B5EF4-FFF2-40B4-BE49-F238E27FC236}">
              <a16:creationId xmlns:a16="http://schemas.microsoft.com/office/drawing/2014/main" id="{07B7CDE3-8D4E-405A-8EA7-A277318647F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7" name="TextBox 15416">
          <a:extLst>
            <a:ext uri="{FF2B5EF4-FFF2-40B4-BE49-F238E27FC236}">
              <a16:creationId xmlns:a16="http://schemas.microsoft.com/office/drawing/2014/main" id="{167F5503-82AE-4FBA-BE2B-496BE66E72F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8" name="TextBox 15417">
          <a:extLst>
            <a:ext uri="{FF2B5EF4-FFF2-40B4-BE49-F238E27FC236}">
              <a16:creationId xmlns:a16="http://schemas.microsoft.com/office/drawing/2014/main" id="{F9A0F06A-4A2E-4CE1-92EA-86BE622D53B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9" name="TextBox 15418">
          <a:extLst>
            <a:ext uri="{FF2B5EF4-FFF2-40B4-BE49-F238E27FC236}">
              <a16:creationId xmlns:a16="http://schemas.microsoft.com/office/drawing/2014/main" id="{937DCC49-48C8-454B-BBEB-E3A0036CF40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0" name="TextBox 15419">
          <a:extLst>
            <a:ext uri="{FF2B5EF4-FFF2-40B4-BE49-F238E27FC236}">
              <a16:creationId xmlns:a16="http://schemas.microsoft.com/office/drawing/2014/main" id="{BFED35E3-DDED-442F-BE69-ADC92E0AAE7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1" name="TextBox 15420">
          <a:extLst>
            <a:ext uri="{FF2B5EF4-FFF2-40B4-BE49-F238E27FC236}">
              <a16:creationId xmlns:a16="http://schemas.microsoft.com/office/drawing/2014/main" id="{46773F0B-8433-4DA7-91C9-37A11B73FB2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2" name="TextBox 15421">
          <a:extLst>
            <a:ext uri="{FF2B5EF4-FFF2-40B4-BE49-F238E27FC236}">
              <a16:creationId xmlns:a16="http://schemas.microsoft.com/office/drawing/2014/main" id="{F7ECD12B-77AE-4BDE-B505-7010F33C2A8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3" name="TextBox 15422">
          <a:extLst>
            <a:ext uri="{FF2B5EF4-FFF2-40B4-BE49-F238E27FC236}">
              <a16:creationId xmlns:a16="http://schemas.microsoft.com/office/drawing/2014/main" id="{D47A1D14-BF95-4F4B-A3FA-DFAD450E622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4" name="TextBox 15423">
          <a:extLst>
            <a:ext uri="{FF2B5EF4-FFF2-40B4-BE49-F238E27FC236}">
              <a16:creationId xmlns:a16="http://schemas.microsoft.com/office/drawing/2014/main" id="{F6C42CA3-AD7F-40A0-8E17-FFB955C8745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5" name="TextBox 15424">
          <a:extLst>
            <a:ext uri="{FF2B5EF4-FFF2-40B4-BE49-F238E27FC236}">
              <a16:creationId xmlns:a16="http://schemas.microsoft.com/office/drawing/2014/main" id="{9D9FF426-EC96-4531-92F6-68E86474232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6" name="TextBox 15425">
          <a:extLst>
            <a:ext uri="{FF2B5EF4-FFF2-40B4-BE49-F238E27FC236}">
              <a16:creationId xmlns:a16="http://schemas.microsoft.com/office/drawing/2014/main" id="{A7517046-9F37-4DCC-A2F9-EBA62B42435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7" name="TextBox 15426">
          <a:extLst>
            <a:ext uri="{FF2B5EF4-FFF2-40B4-BE49-F238E27FC236}">
              <a16:creationId xmlns:a16="http://schemas.microsoft.com/office/drawing/2014/main" id="{9B73ADA7-EB81-4374-972B-E032FE12653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8" name="TextBox 15427">
          <a:extLst>
            <a:ext uri="{FF2B5EF4-FFF2-40B4-BE49-F238E27FC236}">
              <a16:creationId xmlns:a16="http://schemas.microsoft.com/office/drawing/2014/main" id="{5BA6C18D-A74F-4FF7-836D-5350494F59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9" name="TextBox 15428">
          <a:extLst>
            <a:ext uri="{FF2B5EF4-FFF2-40B4-BE49-F238E27FC236}">
              <a16:creationId xmlns:a16="http://schemas.microsoft.com/office/drawing/2014/main" id="{541422B3-D182-4719-ADB0-DF2A070DA1B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0" name="TextBox 15429">
          <a:extLst>
            <a:ext uri="{FF2B5EF4-FFF2-40B4-BE49-F238E27FC236}">
              <a16:creationId xmlns:a16="http://schemas.microsoft.com/office/drawing/2014/main" id="{543404E4-DBB8-41BE-9F74-5F5D17F00C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1" name="TextBox 15430">
          <a:extLst>
            <a:ext uri="{FF2B5EF4-FFF2-40B4-BE49-F238E27FC236}">
              <a16:creationId xmlns:a16="http://schemas.microsoft.com/office/drawing/2014/main" id="{D169CA6B-2EE3-4E06-98EC-BC6E99AA1A8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2" name="TextBox 15431">
          <a:extLst>
            <a:ext uri="{FF2B5EF4-FFF2-40B4-BE49-F238E27FC236}">
              <a16:creationId xmlns:a16="http://schemas.microsoft.com/office/drawing/2014/main" id="{E9979116-96C0-49B3-A29A-340B9B9C5A1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3" name="TextBox 15432">
          <a:extLst>
            <a:ext uri="{FF2B5EF4-FFF2-40B4-BE49-F238E27FC236}">
              <a16:creationId xmlns:a16="http://schemas.microsoft.com/office/drawing/2014/main" id="{CD084E83-ED53-403C-B551-63003C50B7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4" name="TextBox 15433">
          <a:extLst>
            <a:ext uri="{FF2B5EF4-FFF2-40B4-BE49-F238E27FC236}">
              <a16:creationId xmlns:a16="http://schemas.microsoft.com/office/drawing/2014/main" id="{8EDB6FFF-A635-43A3-A477-B02BCE19D61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5" name="TextBox 15434">
          <a:extLst>
            <a:ext uri="{FF2B5EF4-FFF2-40B4-BE49-F238E27FC236}">
              <a16:creationId xmlns:a16="http://schemas.microsoft.com/office/drawing/2014/main" id="{0E135EA3-41D6-4A07-BBE5-C4FF1E2B9E8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6" name="TextBox 15435">
          <a:extLst>
            <a:ext uri="{FF2B5EF4-FFF2-40B4-BE49-F238E27FC236}">
              <a16:creationId xmlns:a16="http://schemas.microsoft.com/office/drawing/2014/main" id="{6BE83577-3F90-4264-810D-EADE2C8A9B9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7" name="TextBox 15436">
          <a:extLst>
            <a:ext uri="{FF2B5EF4-FFF2-40B4-BE49-F238E27FC236}">
              <a16:creationId xmlns:a16="http://schemas.microsoft.com/office/drawing/2014/main" id="{77CE8EA4-BCBB-45BD-A8E4-CB7AB5CB52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8" name="TextBox 15437">
          <a:extLst>
            <a:ext uri="{FF2B5EF4-FFF2-40B4-BE49-F238E27FC236}">
              <a16:creationId xmlns:a16="http://schemas.microsoft.com/office/drawing/2014/main" id="{A5F02FC1-5F32-47EF-B3F6-AFE9C5AA4AE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39" name="TextBox 15438">
          <a:extLst>
            <a:ext uri="{FF2B5EF4-FFF2-40B4-BE49-F238E27FC236}">
              <a16:creationId xmlns:a16="http://schemas.microsoft.com/office/drawing/2014/main" id="{FB8D6597-541D-4718-B1CB-25657E23E66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0" name="TextBox 15439">
          <a:extLst>
            <a:ext uri="{FF2B5EF4-FFF2-40B4-BE49-F238E27FC236}">
              <a16:creationId xmlns:a16="http://schemas.microsoft.com/office/drawing/2014/main" id="{CA02F15E-C233-4599-913C-53EFA7587EA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1" name="TextBox 15440">
          <a:extLst>
            <a:ext uri="{FF2B5EF4-FFF2-40B4-BE49-F238E27FC236}">
              <a16:creationId xmlns:a16="http://schemas.microsoft.com/office/drawing/2014/main" id="{456977F2-26E1-49C0-8D0D-AF69D39AF0F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2" name="TextBox 15441">
          <a:extLst>
            <a:ext uri="{FF2B5EF4-FFF2-40B4-BE49-F238E27FC236}">
              <a16:creationId xmlns:a16="http://schemas.microsoft.com/office/drawing/2014/main" id="{85566BDC-2CC6-4090-9843-FE25CB64367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3" name="TextBox 15442">
          <a:extLst>
            <a:ext uri="{FF2B5EF4-FFF2-40B4-BE49-F238E27FC236}">
              <a16:creationId xmlns:a16="http://schemas.microsoft.com/office/drawing/2014/main" id="{2FAF39E7-0F86-4E51-898F-E7669956DCB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4" name="TextBox 15443">
          <a:extLst>
            <a:ext uri="{FF2B5EF4-FFF2-40B4-BE49-F238E27FC236}">
              <a16:creationId xmlns:a16="http://schemas.microsoft.com/office/drawing/2014/main" id="{2E78F9FD-54B4-4610-BFDB-DBD685F339D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5" name="TextBox 15444">
          <a:extLst>
            <a:ext uri="{FF2B5EF4-FFF2-40B4-BE49-F238E27FC236}">
              <a16:creationId xmlns:a16="http://schemas.microsoft.com/office/drawing/2014/main" id="{DC10B393-096F-4826-A830-595B2821D07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6" name="TextBox 15445">
          <a:extLst>
            <a:ext uri="{FF2B5EF4-FFF2-40B4-BE49-F238E27FC236}">
              <a16:creationId xmlns:a16="http://schemas.microsoft.com/office/drawing/2014/main" id="{C6CD7E86-5AA7-4798-B650-D1BEE936A7C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7" name="TextBox 15446">
          <a:extLst>
            <a:ext uri="{FF2B5EF4-FFF2-40B4-BE49-F238E27FC236}">
              <a16:creationId xmlns:a16="http://schemas.microsoft.com/office/drawing/2014/main" id="{5CE3056A-A516-4454-B584-A5D1B1CEBE3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8" name="TextBox 15447">
          <a:extLst>
            <a:ext uri="{FF2B5EF4-FFF2-40B4-BE49-F238E27FC236}">
              <a16:creationId xmlns:a16="http://schemas.microsoft.com/office/drawing/2014/main" id="{C85C3176-9292-4156-9A35-3EEC4C9464B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9" name="TextBox 15448">
          <a:extLst>
            <a:ext uri="{FF2B5EF4-FFF2-40B4-BE49-F238E27FC236}">
              <a16:creationId xmlns:a16="http://schemas.microsoft.com/office/drawing/2014/main" id="{890054C1-0283-4F7A-ACCB-A02A9DCE5E5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0" name="TextBox 15449">
          <a:extLst>
            <a:ext uri="{FF2B5EF4-FFF2-40B4-BE49-F238E27FC236}">
              <a16:creationId xmlns:a16="http://schemas.microsoft.com/office/drawing/2014/main" id="{1694E352-DB30-458C-B2F8-DAEDE5626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1" name="TextBox 15450">
          <a:extLst>
            <a:ext uri="{FF2B5EF4-FFF2-40B4-BE49-F238E27FC236}">
              <a16:creationId xmlns:a16="http://schemas.microsoft.com/office/drawing/2014/main" id="{16D84323-4AE2-43F2-BB6D-D841DCF8C46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2" name="TextBox 15451">
          <a:extLst>
            <a:ext uri="{FF2B5EF4-FFF2-40B4-BE49-F238E27FC236}">
              <a16:creationId xmlns:a16="http://schemas.microsoft.com/office/drawing/2014/main" id="{C69B3D61-6612-445F-966F-0A8C585601E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3" name="TextBox 15452">
          <a:extLst>
            <a:ext uri="{FF2B5EF4-FFF2-40B4-BE49-F238E27FC236}">
              <a16:creationId xmlns:a16="http://schemas.microsoft.com/office/drawing/2014/main" id="{2C52F298-5D2B-4CD2-964D-683D405C289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4" name="TextBox 15453">
          <a:extLst>
            <a:ext uri="{FF2B5EF4-FFF2-40B4-BE49-F238E27FC236}">
              <a16:creationId xmlns:a16="http://schemas.microsoft.com/office/drawing/2014/main" id="{DC5002F1-3C9A-4EA8-A477-8E55A9531F4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5" name="TextBox 15454">
          <a:extLst>
            <a:ext uri="{FF2B5EF4-FFF2-40B4-BE49-F238E27FC236}">
              <a16:creationId xmlns:a16="http://schemas.microsoft.com/office/drawing/2014/main" id="{1F7FD57D-8410-4E38-BAA2-1B0F7AC7697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6" name="TextBox 15455">
          <a:extLst>
            <a:ext uri="{FF2B5EF4-FFF2-40B4-BE49-F238E27FC236}">
              <a16:creationId xmlns:a16="http://schemas.microsoft.com/office/drawing/2014/main" id="{203C0849-D831-47E7-87CC-C812AC76899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7" name="TextBox 15456">
          <a:extLst>
            <a:ext uri="{FF2B5EF4-FFF2-40B4-BE49-F238E27FC236}">
              <a16:creationId xmlns:a16="http://schemas.microsoft.com/office/drawing/2014/main" id="{EB989600-3D36-4049-9B6D-89A47073E21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8" name="TextBox 15457">
          <a:extLst>
            <a:ext uri="{FF2B5EF4-FFF2-40B4-BE49-F238E27FC236}">
              <a16:creationId xmlns:a16="http://schemas.microsoft.com/office/drawing/2014/main" id="{833817E2-A29C-4F72-BD90-3452D81F2F9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9" name="TextBox 15458">
          <a:extLst>
            <a:ext uri="{FF2B5EF4-FFF2-40B4-BE49-F238E27FC236}">
              <a16:creationId xmlns:a16="http://schemas.microsoft.com/office/drawing/2014/main" id="{3DC162B8-3AC9-4B02-9DF5-BA49FF6DE2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0" name="TextBox 15459">
          <a:extLst>
            <a:ext uri="{FF2B5EF4-FFF2-40B4-BE49-F238E27FC236}">
              <a16:creationId xmlns:a16="http://schemas.microsoft.com/office/drawing/2014/main" id="{B067BCEB-A173-479E-8CD2-4CC32765E30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1" name="TextBox 15460">
          <a:extLst>
            <a:ext uri="{FF2B5EF4-FFF2-40B4-BE49-F238E27FC236}">
              <a16:creationId xmlns:a16="http://schemas.microsoft.com/office/drawing/2014/main" id="{65A483BC-EC51-4853-B18F-3713A525C9A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2" name="TextBox 15461">
          <a:extLst>
            <a:ext uri="{FF2B5EF4-FFF2-40B4-BE49-F238E27FC236}">
              <a16:creationId xmlns:a16="http://schemas.microsoft.com/office/drawing/2014/main" id="{1D11AE81-B33A-4614-9A76-90137214F8B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3" name="TextBox 15462">
          <a:extLst>
            <a:ext uri="{FF2B5EF4-FFF2-40B4-BE49-F238E27FC236}">
              <a16:creationId xmlns:a16="http://schemas.microsoft.com/office/drawing/2014/main" id="{CD2F4F24-2737-48F2-8872-331F3EC8930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4" name="TextBox 15463">
          <a:extLst>
            <a:ext uri="{FF2B5EF4-FFF2-40B4-BE49-F238E27FC236}">
              <a16:creationId xmlns:a16="http://schemas.microsoft.com/office/drawing/2014/main" id="{70BE21DA-6FF0-4583-B891-605DCD03E60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5" name="TextBox 15464">
          <a:extLst>
            <a:ext uri="{FF2B5EF4-FFF2-40B4-BE49-F238E27FC236}">
              <a16:creationId xmlns:a16="http://schemas.microsoft.com/office/drawing/2014/main" id="{8D2CB391-5F98-4FA7-8DDA-4F6A2F812C8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6" name="TextBox 15465">
          <a:extLst>
            <a:ext uri="{FF2B5EF4-FFF2-40B4-BE49-F238E27FC236}">
              <a16:creationId xmlns:a16="http://schemas.microsoft.com/office/drawing/2014/main" id="{CA2AB1CA-761A-4127-8583-E11564832E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7" name="TextBox 15466">
          <a:extLst>
            <a:ext uri="{FF2B5EF4-FFF2-40B4-BE49-F238E27FC236}">
              <a16:creationId xmlns:a16="http://schemas.microsoft.com/office/drawing/2014/main" id="{20F4EF87-BDFA-4B56-A439-82A76E4A2BE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8" name="TextBox 15467">
          <a:extLst>
            <a:ext uri="{FF2B5EF4-FFF2-40B4-BE49-F238E27FC236}">
              <a16:creationId xmlns:a16="http://schemas.microsoft.com/office/drawing/2014/main" id="{3812A520-446F-4254-8400-665705912EC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9" name="TextBox 15468">
          <a:extLst>
            <a:ext uri="{FF2B5EF4-FFF2-40B4-BE49-F238E27FC236}">
              <a16:creationId xmlns:a16="http://schemas.microsoft.com/office/drawing/2014/main" id="{A6191104-9A26-4485-AA27-0A9250811BC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0" name="TextBox 15469">
          <a:extLst>
            <a:ext uri="{FF2B5EF4-FFF2-40B4-BE49-F238E27FC236}">
              <a16:creationId xmlns:a16="http://schemas.microsoft.com/office/drawing/2014/main" id="{46876F5F-D3DA-4148-8575-5FD4B47D8C5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1" name="TextBox 15470">
          <a:extLst>
            <a:ext uri="{FF2B5EF4-FFF2-40B4-BE49-F238E27FC236}">
              <a16:creationId xmlns:a16="http://schemas.microsoft.com/office/drawing/2014/main" id="{271785FD-0AAD-4292-A544-2B3FE832E61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2" name="TextBox 15471">
          <a:extLst>
            <a:ext uri="{FF2B5EF4-FFF2-40B4-BE49-F238E27FC236}">
              <a16:creationId xmlns:a16="http://schemas.microsoft.com/office/drawing/2014/main" id="{144E83BC-29B2-4880-9CA4-FF1EA59A29E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3" name="TextBox 15472">
          <a:extLst>
            <a:ext uri="{FF2B5EF4-FFF2-40B4-BE49-F238E27FC236}">
              <a16:creationId xmlns:a16="http://schemas.microsoft.com/office/drawing/2014/main" id="{3D095173-CCC8-4478-A3C8-A581DB1317B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4" name="TextBox 15473">
          <a:extLst>
            <a:ext uri="{FF2B5EF4-FFF2-40B4-BE49-F238E27FC236}">
              <a16:creationId xmlns:a16="http://schemas.microsoft.com/office/drawing/2014/main" id="{D8A2833D-C099-47FD-8CDF-9D424E55955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5" name="TextBox 15474">
          <a:extLst>
            <a:ext uri="{FF2B5EF4-FFF2-40B4-BE49-F238E27FC236}">
              <a16:creationId xmlns:a16="http://schemas.microsoft.com/office/drawing/2014/main" id="{CAFFE24A-A99F-4A03-B201-DC25036E68B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6" name="TextBox 15475">
          <a:extLst>
            <a:ext uri="{FF2B5EF4-FFF2-40B4-BE49-F238E27FC236}">
              <a16:creationId xmlns:a16="http://schemas.microsoft.com/office/drawing/2014/main" id="{8CBE04C3-1A03-4D16-A10B-E62306EEEAA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7" name="TextBox 15476">
          <a:extLst>
            <a:ext uri="{FF2B5EF4-FFF2-40B4-BE49-F238E27FC236}">
              <a16:creationId xmlns:a16="http://schemas.microsoft.com/office/drawing/2014/main" id="{76B5A512-9DCF-441C-BDC5-B171B543171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8" name="TextBox 15477">
          <a:extLst>
            <a:ext uri="{FF2B5EF4-FFF2-40B4-BE49-F238E27FC236}">
              <a16:creationId xmlns:a16="http://schemas.microsoft.com/office/drawing/2014/main" id="{F2864FE4-80A1-4977-B5C5-5B99F9250DF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9" name="TextBox 15478">
          <a:extLst>
            <a:ext uri="{FF2B5EF4-FFF2-40B4-BE49-F238E27FC236}">
              <a16:creationId xmlns:a16="http://schemas.microsoft.com/office/drawing/2014/main" id="{1E920CC7-3372-4BEC-8161-A523457A451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0" name="TextBox 15479">
          <a:extLst>
            <a:ext uri="{FF2B5EF4-FFF2-40B4-BE49-F238E27FC236}">
              <a16:creationId xmlns:a16="http://schemas.microsoft.com/office/drawing/2014/main" id="{BAC45A16-436C-4A8A-B3AB-AD85CEA6B9B5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1" name="TextBox 15480">
          <a:extLst>
            <a:ext uri="{FF2B5EF4-FFF2-40B4-BE49-F238E27FC236}">
              <a16:creationId xmlns:a16="http://schemas.microsoft.com/office/drawing/2014/main" id="{5C37EEFC-1D33-4BA1-8C8D-EA7A1DCAFE7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2" name="TextBox 15481">
          <a:extLst>
            <a:ext uri="{FF2B5EF4-FFF2-40B4-BE49-F238E27FC236}">
              <a16:creationId xmlns:a16="http://schemas.microsoft.com/office/drawing/2014/main" id="{51789219-E361-43EF-8FAD-488C40E4E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3" name="TextBox 15482">
          <a:extLst>
            <a:ext uri="{FF2B5EF4-FFF2-40B4-BE49-F238E27FC236}">
              <a16:creationId xmlns:a16="http://schemas.microsoft.com/office/drawing/2014/main" id="{F94C8EA9-7413-4311-B832-6B5ADD2B8F2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4" name="TextBox 15483">
          <a:extLst>
            <a:ext uri="{FF2B5EF4-FFF2-40B4-BE49-F238E27FC236}">
              <a16:creationId xmlns:a16="http://schemas.microsoft.com/office/drawing/2014/main" id="{74DB66A9-9C43-4A1D-A70B-DB60EF6F605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5" name="TextBox 15484">
          <a:extLst>
            <a:ext uri="{FF2B5EF4-FFF2-40B4-BE49-F238E27FC236}">
              <a16:creationId xmlns:a16="http://schemas.microsoft.com/office/drawing/2014/main" id="{44808E42-AEE6-473B-A074-58EA4B61B38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6" name="TextBox 15485">
          <a:extLst>
            <a:ext uri="{FF2B5EF4-FFF2-40B4-BE49-F238E27FC236}">
              <a16:creationId xmlns:a16="http://schemas.microsoft.com/office/drawing/2014/main" id="{2C94641C-5ED5-4E08-A533-BFE81F83DFA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7" name="TextBox 15486">
          <a:extLst>
            <a:ext uri="{FF2B5EF4-FFF2-40B4-BE49-F238E27FC236}">
              <a16:creationId xmlns:a16="http://schemas.microsoft.com/office/drawing/2014/main" id="{38E90D12-27D9-4BEB-8927-6591153715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8" name="TextBox 15487">
          <a:extLst>
            <a:ext uri="{FF2B5EF4-FFF2-40B4-BE49-F238E27FC236}">
              <a16:creationId xmlns:a16="http://schemas.microsoft.com/office/drawing/2014/main" id="{1F6D20F0-EF9C-48A8-924A-867F008AE48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9" name="TextBox 15488">
          <a:extLst>
            <a:ext uri="{FF2B5EF4-FFF2-40B4-BE49-F238E27FC236}">
              <a16:creationId xmlns:a16="http://schemas.microsoft.com/office/drawing/2014/main" id="{1E19C8DB-8A32-4A1D-9144-0885CF7DFA3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0" name="TextBox 15489">
          <a:extLst>
            <a:ext uri="{FF2B5EF4-FFF2-40B4-BE49-F238E27FC236}">
              <a16:creationId xmlns:a16="http://schemas.microsoft.com/office/drawing/2014/main" id="{7EC9E01E-544E-4CAC-BE1A-DC067C61F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1" name="TextBox 15490">
          <a:extLst>
            <a:ext uri="{FF2B5EF4-FFF2-40B4-BE49-F238E27FC236}">
              <a16:creationId xmlns:a16="http://schemas.microsoft.com/office/drawing/2014/main" id="{3434154E-2B70-4C29-B795-35596D72075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2" name="TextBox 15491">
          <a:extLst>
            <a:ext uri="{FF2B5EF4-FFF2-40B4-BE49-F238E27FC236}">
              <a16:creationId xmlns:a16="http://schemas.microsoft.com/office/drawing/2014/main" id="{8B46504E-C21D-4E5F-A917-C57FAB3569F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3" name="TextBox 15492">
          <a:extLst>
            <a:ext uri="{FF2B5EF4-FFF2-40B4-BE49-F238E27FC236}">
              <a16:creationId xmlns:a16="http://schemas.microsoft.com/office/drawing/2014/main" id="{492A4DF4-EB01-407F-B5E5-B3F1F30B935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4" name="TextBox 15493">
          <a:extLst>
            <a:ext uri="{FF2B5EF4-FFF2-40B4-BE49-F238E27FC236}">
              <a16:creationId xmlns:a16="http://schemas.microsoft.com/office/drawing/2014/main" id="{8713FFA8-D812-43C9-A48D-9661AC472D9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5" name="TextBox 15494">
          <a:extLst>
            <a:ext uri="{FF2B5EF4-FFF2-40B4-BE49-F238E27FC236}">
              <a16:creationId xmlns:a16="http://schemas.microsoft.com/office/drawing/2014/main" id="{8438FDC5-9340-458B-AB3A-F74B7E1EF08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6" name="TextBox 15495">
          <a:extLst>
            <a:ext uri="{FF2B5EF4-FFF2-40B4-BE49-F238E27FC236}">
              <a16:creationId xmlns:a16="http://schemas.microsoft.com/office/drawing/2014/main" id="{4662AAF3-4F47-410F-92AC-B3C8752E7EF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7" name="TextBox 15496">
          <a:extLst>
            <a:ext uri="{FF2B5EF4-FFF2-40B4-BE49-F238E27FC236}">
              <a16:creationId xmlns:a16="http://schemas.microsoft.com/office/drawing/2014/main" id="{EE824965-FAF3-4ED7-9006-A47102622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8" name="TextBox 15497">
          <a:extLst>
            <a:ext uri="{FF2B5EF4-FFF2-40B4-BE49-F238E27FC236}">
              <a16:creationId xmlns:a16="http://schemas.microsoft.com/office/drawing/2014/main" id="{B312FE85-2602-41D6-AB7B-84D1C207F15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9" name="TextBox 15498">
          <a:extLst>
            <a:ext uri="{FF2B5EF4-FFF2-40B4-BE49-F238E27FC236}">
              <a16:creationId xmlns:a16="http://schemas.microsoft.com/office/drawing/2014/main" id="{DB6ECA7C-4DF0-4127-8445-AEA46605A13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0" name="TextBox 15499">
          <a:extLst>
            <a:ext uri="{FF2B5EF4-FFF2-40B4-BE49-F238E27FC236}">
              <a16:creationId xmlns:a16="http://schemas.microsoft.com/office/drawing/2014/main" id="{DDD62A7E-4725-4DF4-A59C-DAFDF214614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1" name="TextBox 15500">
          <a:extLst>
            <a:ext uri="{FF2B5EF4-FFF2-40B4-BE49-F238E27FC236}">
              <a16:creationId xmlns:a16="http://schemas.microsoft.com/office/drawing/2014/main" id="{94F0B87E-327E-4ABB-B17B-AF660421FC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2" name="TextBox 15501">
          <a:extLst>
            <a:ext uri="{FF2B5EF4-FFF2-40B4-BE49-F238E27FC236}">
              <a16:creationId xmlns:a16="http://schemas.microsoft.com/office/drawing/2014/main" id="{0DE29C1B-388D-4526-B026-894C7D662BD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3" name="TextBox 15502">
          <a:extLst>
            <a:ext uri="{FF2B5EF4-FFF2-40B4-BE49-F238E27FC236}">
              <a16:creationId xmlns:a16="http://schemas.microsoft.com/office/drawing/2014/main" id="{0EC84B86-6067-4A8B-B11F-6AF86BBC5B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4" name="TextBox 15503">
          <a:extLst>
            <a:ext uri="{FF2B5EF4-FFF2-40B4-BE49-F238E27FC236}">
              <a16:creationId xmlns:a16="http://schemas.microsoft.com/office/drawing/2014/main" id="{BD707C5B-354E-42AC-AB4C-04DBBC35BEE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5" name="TextBox 15504">
          <a:extLst>
            <a:ext uri="{FF2B5EF4-FFF2-40B4-BE49-F238E27FC236}">
              <a16:creationId xmlns:a16="http://schemas.microsoft.com/office/drawing/2014/main" id="{BD633399-2FD8-4513-9078-65011BA0D75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6" name="TextBox 15505">
          <a:extLst>
            <a:ext uri="{FF2B5EF4-FFF2-40B4-BE49-F238E27FC236}">
              <a16:creationId xmlns:a16="http://schemas.microsoft.com/office/drawing/2014/main" id="{E087D26A-54C5-4D3F-BB7A-EA36F46A74E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7" name="TextBox 15506">
          <a:extLst>
            <a:ext uri="{FF2B5EF4-FFF2-40B4-BE49-F238E27FC236}">
              <a16:creationId xmlns:a16="http://schemas.microsoft.com/office/drawing/2014/main" id="{25E920D0-09E1-4F7C-97A2-ADA1550C06A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8" name="TextBox 15507">
          <a:extLst>
            <a:ext uri="{FF2B5EF4-FFF2-40B4-BE49-F238E27FC236}">
              <a16:creationId xmlns:a16="http://schemas.microsoft.com/office/drawing/2014/main" id="{5EDDD845-CC07-45CA-A8BA-87804DF8F87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9" name="TextBox 15508">
          <a:extLst>
            <a:ext uri="{FF2B5EF4-FFF2-40B4-BE49-F238E27FC236}">
              <a16:creationId xmlns:a16="http://schemas.microsoft.com/office/drawing/2014/main" id="{5871C3A1-BE73-40FC-9542-88B8C418DD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0" name="TextBox 15509">
          <a:extLst>
            <a:ext uri="{FF2B5EF4-FFF2-40B4-BE49-F238E27FC236}">
              <a16:creationId xmlns:a16="http://schemas.microsoft.com/office/drawing/2014/main" id="{F772EF0B-DC84-4BE0-ACF0-CA5844A6F9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1" name="TextBox 15510">
          <a:extLst>
            <a:ext uri="{FF2B5EF4-FFF2-40B4-BE49-F238E27FC236}">
              <a16:creationId xmlns:a16="http://schemas.microsoft.com/office/drawing/2014/main" id="{A772199E-37F8-464A-958D-F221B73A512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2" name="TextBox 15511">
          <a:extLst>
            <a:ext uri="{FF2B5EF4-FFF2-40B4-BE49-F238E27FC236}">
              <a16:creationId xmlns:a16="http://schemas.microsoft.com/office/drawing/2014/main" id="{F5C05190-1E77-4743-9A65-DD24E07D10F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3" name="TextBox 15512">
          <a:extLst>
            <a:ext uri="{FF2B5EF4-FFF2-40B4-BE49-F238E27FC236}">
              <a16:creationId xmlns:a16="http://schemas.microsoft.com/office/drawing/2014/main" id="{41DF103A-5F31-4214-A026-954E6BFBC489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4" name="TextBox 15513">
          <a:extLst>
            <a:ext uri="{FF2B5EF4-FFF2-40B4-BE49-F238E27FC236}">
              <a16:creationId xmlns:a16="http://schemas.microsoft.com/office/drawing/2014/main" id="{98E4F7AA-B7FF-40D0-92D9-907B4F9D43D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5" name="TextBox 15514">
          <a:extLst>
            <a:ext uri="{FF2B5EF4-FFF2-40B4-BE49-F238E27FC236}">
              <a16:creationId xmlns:a16="http://schemas.microsoft.com/office/drawing/2014/main" id="{34099921-822C-481D-9405-4798E4A2C2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6" name="TextBox 15515">
          <a:extLst>
            <a:ext uri="{FF2B5EF4-FFF2-40B4-BE49-F238E27FC236}">
              <a16:creationId xmlns:a16="http://schemas.microsoft.com/office/drawing/2014/main" id="{4181B5BE-085B-4842-886E-DF6AE4C758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7" name="TextBox 15516">
          <a:extLst>
            <a:ext uri="{FF2B5EF4-FFF2-40B4-BE49-F238E27FC236}">
              <a16:creationId xmlns:a16="http://schemas.microsoft.com/office/drawing/2014/main" id="{8A20A0AF-EFC6-49FB-A745-A2D58245887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8" name="TextBox 15517">
          <a:extLst>
            <a:ext uri="{FF2B5EF4-FFF2-40B4-BE49-F238E27FC236}">
              <a16:creationId xmlns:a16="http://schemas.microsoft.com/office/drawing/2014/main" id="{5B685A01-FC5F-4FF0-A949-E0E2B2E8B31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9" name="TextBox 15518">
          <a:extLst>
            <a:ext uri="{FF2B5EF4-FFF2-40B4-BE49-F238E27FC236}">
              <a16:creationId xmlns:a16="http://schemas.microsoft.com/office/drawing/2014/main" id="{0648630D-6CAF-4CEA-92BC-C1A16DB6690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0" name="TextBox 15519">
          <a:extLst>
            <a:ext uri="{FF2B5EF4-FFF2-40B4-BE49-F238E27FC236}">
              <a16:creationId xmlns:a16="http://schemas.microsoft.com/office/drawing/2014/main" id="{444AA337-6014-42F0-A871-704BD0783F7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1" name="TextBox 15520">
          <a:extLst>
            <a:ext uri="{FF2B5EF4-FFF2-40B4-BE49-F238E27FC236}">
              <a16:creationId xmlns:a16="http://schemas.microsoft.com/office/drawing/2014/main" id="{671BF3AD-783E-4E7E-A988-76C30F1DB98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2" name="TextBox 15521">
          <a:extLst>
            <a:ext uri="{FF2B5EF4-FFF2-40B4-BE49-F238E27FC236}">
              <a16:creationId xmlns:a16="http://schemas.microsoft.com/office/drawing/2014/main" id="{857C432B-8E58-43AB-BA5D-0556CA3E5EA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3" name="TextBox 15522">
          <a:extLst>
            <a:ext uri="{FF2B5EF4-FFF2-40B4-BE49-F238E27FC236}">
              <a16:creationId xmlns:a16="http://schemas.microsoft.com/office/drawing/2014/main" id="{E6CB02F8-EA81-4B86-97DD-B76463E2F39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4" name="TextBox 15523">
          <a:extLst>
            <a:ext uri="{FF2B5EF4-FFF2-40B4-BE49-F238E27FC236}">
              <a16:creationId xmlns:a16="http://schemas.microsoft.com/office/drawing/2014/main" id="{8955CD44-7817-4671-AA52-B765B7A6308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5" name="TextBox 15524">
          <a:extLst>
            <a:ext uri="{FF2B5EF4-FFF2-40B4-BE49-F238E27FC236}">
              <a16:creationId xmlns:a16="http://schemas.microsoft.com/office/drawing/2014/main" id="{89684672-FD62-49DD-B1AB-C4597A75E93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6" name="TextBox 15525">
          <a:extLst>
            <a:ext uri="{FF2B5EF4-FFF2-40B4-BE49-F238E27FC236}">
              <a16:creationId xmlns:a16="http://schemas.microsoft.com/office/drawing/2014/main" id="{41D73F0B-83B3-4D0C-84F6-C0F61D9C5AE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7" name="TextBox 15526">
          <a:extLst>
            <a:ext uri="{FF2B5EF4-FFF2-40B4-BE49-F238E27FC236}">
              <a16:creationId xmlns:a16="http://schemas.microsoft.com/office/drawing/2014/main" id="{9736F3D2-C40F-4651-BD61-2A20E68910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8" name="TextBox 15527">
          <a:extLst>
            <a:ext uri="{FF2B5EF4-FFF2-40B4-BE49-F238E27FC236}">
              <a16:creationId xmlns:a16="http://schemas.microsoft.com/office/drawing/2014/main" id="{03BE383F-1332-44EF-8769-CC3BFA8509F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9" name="TextBox 15528">
          <a:extLst>
            <a:ext uri="{FF2B5EF4-FFF2-40B4-BE49-F238E27FC236}">
              <a16:creationId xmlns:a16="http://schemas.microsoft.com/office/drawing/2014/main" id="{9754F8BC-ABB1-4C9D-80B6-68CCCB7C623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0" name="TextBox 15529">
          <a:extLst>
            <a:ext uri="{FF2B5EF4-FFF2-40B4-BE49-F238E27FC236}">
              <a16:creationId xmlns:a16="http://schemas.microsoft.com/office/drawing/2014/main" id="{3E68037A-A80E-4EC4-978B-8233BEF4A8F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1" name="TextBox 15530">
          <a:extLst>
            <a:ext uri="{FF2B5EF4-FFF2-40B4-BE49-F238E27FC236}">
              <a16:creationId xmlns:a16="http://schemas.microsoft.com/office/drawing/2014/main" id="{0C78F8ED-1F97-459D-A280-5CEFFD5BE8A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2" name="TextBox 15531">
          <a:extLst>
            <a:ext uri="{FF2B5EF4-FFF2-40B4-BE49-F238E27FC236}">
              <a16:creationId xmlns:a16="http://schemas.microsoft.com/office/drawing/2014/main" id="{B1D1A6AB-C157-4130-B88A-0F93F26B2B4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3" name="TextBox 15532">
          <a:extLst>
            <a:ext uri="{FF2B5EF4-FFF2-40B4-BE49-F238E27FC236}">
              <a16:creationId xmlns:a16="http://schemas.microsoft.com/office/drawing/2014/main" id="{DA62F1F6-921A-4202-9381-0A9FA6BFC86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4" name="TextBox 15533">
          <a:extLst>
            <a:ext uri="{FF2B5EF4-FFF2-40B4-BE49-F238E27FC236}">
              <a16:creationId xmlns:a16="http://schemas.microsoft.com/office/drawing/2014/main" id="{1B1C9ADC-C30F-450C-B692-2EF71B45DD0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5" name="TextBox 15534">
          <a:extLst>
            <a:ext uri="{FF2B5EF4-FFF2-40B4-BE49-F238E27FC236}">
              <a16:creationId xmlns:a16="http://schemas.microsoft.com/office/drawing/2014/main" id="{B2889C53-BAEA-4E5B-99BB-45727E49C2B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6" name="TextBox 15535">
          <a:extLst>
            <a:ext uri="{FF2B5EF4-FFF2-40B4-BE49-F238E27FC236}">
              <a16:creationId xmlns:a16="http://schemas.microsoft.com/office/drawing/2014/main" id="{084B695C-9D77-4E04-880B-65B3FDB61B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7" name="TextBox 15536">
          <a:extLst>
            <a:ext uri="{FF2B5EF4-FFF2-40B4-BE49-F238E27FC236}">
              <a16:creationId xmlns:a16="http://schemas.microsoft.com/office/drawing/2014/main" id="{A0C2B7D7-7BA3-4691-9532-B83692BE043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8" name="TextBox 15537">
          <a:extLst>
            <a:ext uri="{FF2B5EF4-FFF2-40B4-BE49-F238E27FC236}">
              <a16:creationId xmlns:a16="http://schemas.microsoft.com/office/drawing/2014/main" id="{9DB257DB-C505-47FA-89AF-07FF593BDE4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9" name="TextBox 15538">
          <a:extLst>
            <a:ext uri="{FF2B5EF4-FFF2-40B4-BE49-F238E27FC236}">
              <a16:creationId xmlns:a16="http://schemas.microsoft.com/office/drawing/2014/main" id="{46361001-A711-4651-8471-CF02C2D3325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0" name="TextBox 15539">
          <a:extLst>
            <a:ext uri="{FF2B5EF4-FFF2-40B4-BE49-F238E27FC236}">
              <a16:creationId xmlns:a16="http://schemas.microsoft.com/office/drawing/2014/main" id="{55EBFDFF-D47C-4002-BF33-DF3960E8241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1" name="TextBox 15540">
          <a:extLst>
            <a:ext uri="{FF2B5EF4-FFF2-40B4-BE49-F238E27FC236}">
              <a16:creationId xmlns:a16="http://schemas.microsoft.com/office/drawing/2014/main" id="{EE91553C-8343-438D-8476-2EAD039283A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2" name="TextBox 15541">
          <a:extLst>
            <a:ext uri="{FF2B5EF4-FFF2-40B4-BE49-F238E27FC236}">
              <a16:creationId xmlns:a16="http://schemas.microsoft.com/office/drawing/2014/main" id="{CE0C2161-7CB5-42A0-A5F4-575CF433612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3" name="TextBox 15542">
          <a:extLst>
            <a:ext uri="{FF2B5EF4-FFF2-40B4-BE49-F238E27FC236}">
              <a16:creationId xmlns:a16="http://schemas.microsoft.com/office/drawing/2014/main" id="{E7A7974B-5FBE-4805-B1AB-93A533F805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4" name="TextBox 15543">
          <a:extLst>
            <a:ext uri="{FF2B5EF4-FFF2-40B4-BE49-F238E27FC236}">
              <a16:creationId xmlns:a16="http://schemas.microsoft.com/office/drawing/2014/main" id="{02C11A83-C8B6-4E7C-A3DB-1C0A790FEB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5" name="TextBox 15544">
          <a:extLst>
            <a:ext uri="{FF2B5EF4-FFF2-40B4-BE49-F238E27FC236}">
              <a16:creationId xmlns:a16="http://schemas.microsoft.com/office/drawing/2014/main" id="{6B987ECE-75C2-4F24-B95E-D45CD6DFBBF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6" name="TextBox 15545">
          <a:extLst>
            <a:ext uri="{FF2B5EF4-FFF2-40B4-BE49-F238E27FC236}">
              <a16:creationId xmlns:a16="http://schemas.microsoft.com/office/drawing/2014/main" id="{AEFC51E3-FC4B-4585-858F-C3F55DFEF75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7" name="TextBox 15546">
          <a:extLst>
            <a:ext uri="{FF2B5EF4-FFF2-40B4-BE49-F238E27FC236}">
              <a16:creationId xmlns:a16="http://schemas.microsoft.com/office/drawing/2014/main" id="{4EEC22C4-9E5C-42CC-AC7E-F291A5113D8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8" name="TextBox 15547">
          <a:extLst>
            <a:ext uri="{FF2B5EF4-FFF2-40B4-BE49-F238E27FC236}">
              <a16:creationId xmlns:a16="http://schemas.microsoft.com/office/drawing/2014/main" id="{BD3D7EEE-0CAE-4C5C-84AE-165C87E687A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9" name="TextBox 15548">
          <a:extLst>
            <a:ext uri="{FF2B5EF4-FFF2-40B4-BE49-F238E27FC236}">
              <a16:creationId xmlns:a16="http://schemas.microsoft.com/office/drawing/2014/main" id="{EA4469F5-DC12-4464-9DC9-2312A2DF476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0" name="TextBox 15549">
          <a:extLst>
            <a:ext uri="{FF2B5EF4-FFF2-40B4-BE49-F238E27FC236}">
              <a16:creationId xmlns:a16="http://schemas.microsoft.com/office/drawing/2014/main" id="{3E1674D4-F816-423A-9760-8F879D03FA5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1" name="TextBox 15550">
          <a:extLst>
            <a:ext uri="{FF2B5EF4-FFF2-40B4-BE49-F238E27FC236}">
              <a16:creationId xmlns:a16="http://schemas.microsoft.com/office/drawing/2014/main" id="{43E8BD6F-BABC-47AA-A649-9F6428DA381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2" name="TextBox 15551">
          <a:extLst>
            <a:ext uri="{FF2B5EF4-FFF2-40B4-BE49-F238E27FC236}">
              <a16:creationId xmlns:a16="http://schemas.microsoft.com/office/drawing/2014/main" id="{64AF2DC0-A17D-4544-AA14-0DAE26715B4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3" name="TextBox 15552">
          <a:extLst>
            <a:ext uri="{FF2B5EF4-FFF2-40B4-BE49-F238E27FC236}">
              <a16:creationId xmlns:a16="http://schemas.microsoft.com/office/drawing/2014/main" id="{2320A8FA-C495-4B0B-8A75-728B4A2BD76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4" name="TextBox 15553">
          <a:extLst>
            <a:ext uri="{FF2B5EF4-FFF2-40B4-BE49-F238E27FC236}">
              <a16:creationId xmlns:a16="http://schemas.microsoft.com/office/drawing/2014/main" id="{821520A1-3B3F-4A40-A67D-187C6280A9B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5" name="TextBox 15554">
          <a:extLst>
            <a:ext uri="{FF2B5EF4-FFF2-40B4-BE49-F238E27FC236}">
              <a16:creationId xmlns:a16="http://schemas.microsoft.com/office/drawing/2014/main" id="{766DF017-ECC1-4210-AFA9-DBD316BE8B1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6" name="TextBox 15555">
          <a:extLst>
            <a:ext uri="{FF2B5EF4-FFF2-40B4-BE49-F238E27FC236}">
              <a16:creationId xmlns:a16="http://schemas.microsoft.com/office/drawing/2014/main" id="{D03235E2-791F-4DA9-A9A9-830392A6A7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7" name="TextBox 15556">
          <a:extLst>
            <a:ext uri="{FF2B5EF4-FFF2-40B4-BE49-F238E27FC236}">
              <a16:creationId xmlns:a16="http://schemas.microsoft.com/office/drawing/2014/main" id="{DFC83582-65D1-4C72-A7C7-50622ED59BC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8" name="TextBox 15557">
          <a:extLst>
            <a:ext uri="{FF2B5EF4-FFF2-40B4-BE49-F238E27FC236}">
              <a16:creationId xmlns:a16="http://schemas.microsoft.com/office/drawing/2014/main" id="{9DE87B39-3420-444F-B0F3-7EDF893D1D2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9" name="TextBox 15558">
          <a:extLst>
            <a:ext uri="{FF2B5EF4-FFF2-40B4-BE49-F238E27FC236}">
              <a16:creationId xmlns:a16="http://schemas.microsoft.com/office/drawing/2014/main" id="{37AD61B8-D522-464F-92F8-5DE64547FC0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0" name="TextBox 15559">
          <a:extLst>
            <a:ext uri="{FF2B5EF4-FFF2-40B4-BE49-F238E27FC236}">
              <a16:creationId xmlns:a16="http://schemas.microsoft.com/office/drawing/2014/main" id="{04AECABF-14C8-480E-B07A-5325A555B38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1" name="TextBox 15560">
          <a:extLst>
            <a:ext uri="{FF2B5EF4-FFF2-40B4-BE49-F238E27FC236}">
              <a16:creationId xmlns:a16="http://schemas.microsoft.com/office/drawing/2014/main" id="{575A967E-D11F-4F3D-9BF4-EF46035D66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2" name="TextBox 15561">
          <a:extLst>
            <a:ext uri="{FF2B5EF4-FFF2-40B4-BE49-F238E27FC236}">
              <a16:creationId xmlns:a16="http://schemas.microsoft.com/office/drawing/2014/main" id="{BFD1ECFF-4DC4-42B1-A34A-4F0C2BD2730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3" name="TextBox 15562">
          <a:extLst>
            <a:ext uri="{FF2B5EF4-FFF2-40B4-BE49-F238E27FC236}">
              <a16:creationId xmlns:a16="http://schemas.microsoft.com/office/drawing/2014/main" id="{740C0D90-773A-4AE7-89D3-32D64AF6025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4" name="TextBox 15563">
          <a:extLst>
            <a:ext uri="{FF2B5EF4-FFF2-40B4-BE49-F238E27FC236}">
              <a16:creationId xmlns:a16="http://schemas.microsoft.com/office/drawing/2014/main" id="{1E2A8ACE-AA9B-4628-A2FF-D774CE29BB0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5" name="TextBox 15564">
          <a:extLst>
            <a:ext uri="{FF2B5EF4-FFF2-40B4-BE49-F238E27FC236}">
              <a16:creationId xmlns:a16="http://schemas.microsoft.com/office/drawing/2014/main" id="{68AB772D-E4C9-47E6-82AF-E12F4A1C8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6" name="TextBox 15565">
          <a:extLst>
            <a:ext uri="{FF2B5EF4-FFF2-40B4-BE49-F238E27FC236}">
              <a16:creationId xmlns:a16="http://schemas.microsoft.com/office/drawing/2014/main" id="{22971A07-3C7B-4570-A86E-24DD552DE24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7" name="TextBox 15566">
          <a:extLst>
            <a:ext uri="{FF2B5EF4-FFF2-40B4-BE49-F238E27FC236}">
              <a16:creationId xmlns:a16="http://schemas.microsoft.com/office/drawing/2014/main" id="{CB4F749C-16D5-460F-B6D7-A1B67C3F615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8" name="TextBox 15567">
          <a:extLst>
            <a:ext uri="{FF2B5EF4-FFF2-40B4-BE49-F238E27FC236}">
              <a16:creationId xmlns:a16="http://schemas.microsoft.com/office/drawing/2014/main" id="{E35B1B17-9F40-4D2D-B461-15CE485AFED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9" name="TextBox 15568">
          <a:extLst>
            <a:ext uri="{FF2B5EF4-FFF2-40B4-BE49-F238E27FC236}">
              <a16:creationId xmlns:a16="http://schemas.microsoft.com/office/drawing/2014/main" id="{C3A5A182-5763-4809-927F-EBC642E14E7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0" name="TextBox 15569">
          <a:extLst>
            <a:ext uri="{FF2B5EF4-FFF2-40B4-BE49-F238E27FC236}">
              <a16:creationId xmlns:a16="http://schemas.microsoft.com/office/drawing/2014/main" id="{F10227C4-A093-43E4-9463-A9ED95AF148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1" name="TextBox 15570">
          <a:extLst>
            <a:ext uri="{FF2B5EF4-FFF2-40B4-BE49-F238E27FC236}">
              <a16:creationId xmlns:a16="http://schemas.microsoft.com/office/drawing/2014/main" id="{F60DF34C-6290-42E0-8526-6D4958750D1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2" name="TextBox 15571">
          <a:extLst>
            <a:ext uri="{FF2B5EF4-FFF2-40B4-BE49-F238E27FC236}">
              <a16:creationId xmlns:a16="http://schemas.microsoft.com/office/drawing/2014/main" id="{9420472B-2B64-4FDD-A334-464D5BFAA0C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3" name="TextBox 15572">
          <a:extLst>
            <a:ext uri="{FF2B5EF4-FFF2-40B4-BE49-F238E27FC236}">
              <a16:creationId xmlns:a16="http://schemas.microsoft.com/office/drawing/2014/main" id="{5D653633-52C6-4080-9B09-02450869690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4" name="TextBox 15573">
          <a:extLst>
            <a:ext uri="{FF2B5EF4-FFF2-40B4-BE49-F238E27FC236}">
              <a16:creationId xmlns:a16="http://schemas.microsoft.com/office/drawing/2014/main" id="{DE23349F-F129-4584-9C2F-AC428B0EC2F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5" name="TextBox 15574">
          <a:extLst>
            <a:ext uri="{FF2B5EF4-FFF2-40B4-BE49-F238E27FC236}">
              <a16:creationId xmlns:a16="http://schemas.microsoft.com/office/drawing/2014/main" id="{DA96A69D-7021-4F05-8117-0CE426DD333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6" name="TextBox 15575">
          <a:extLst>
            <a:ext uri="{FF2B5EF4-FFF2-40B4-BE49-F238E27FC236}">
              <a16:creationId xmlns:a16="http://schemas.microsoft.com/office/drawing/2014/main" id="{8EC6DC37-0CEF-4756-B2D9-651B14A255C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7" name="TextBox 15576">
          <a:extLst>
            <a:ext uri="{FF2B5EF4-FFF2-40B4-BE49-F238E27FC236}">
              <a16:creationId xmlns:a16="http://schemas.microsoft.com/office/drawing/2014/main" id="{30DA5109-6360-4EA6-A362-14DD661DC2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8" name="TextBox 15577">
          <a:extLst>
            <a:ext uri="{FF2B5EF4-FFF2-40B4-BE49-F238E27FC236}">
              <a16:creationId xmlns:a16="http://schemas.microsoft.com/office/drawing/2014/main" id="{969F6925-602A-43C8-A894-96B13187BB6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9" name="TextBox 15578">
          <a:extLst>
            <a:ext uri="{FF2B5EF4-FFF2-40B4-BE49-F238E27FC236}">
              <a16:creationId xmlns:a16="http://schemas.microsoft.com/office/drawing/2014/main" id="{1E91D9BE-4A8E-427F-BAE2-5A6735C28E3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0" name="TextBox 15579">
          <a:extLst>
            <a:ext uri="{FF2B5EF4-FFF2-40B4-BE49-F238E27FC236}">
              <a16:creationId xmlns:a16="http://schemas.microsoft.com/office/drawing/2014/main" id="{9CF7F0E2-445D-428C-AA8C-65E137C186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1" name="TextBox 15580">
          <a:extLst>
            <a:ext uri="{FF2B5EF4-FFF2-40B4-BE49-F238E27FC236}">
              <a16:creationId xmlns:a16="http://schemas.microsoft.com/office/drawing/2014/main" id="{6336A9F6-C1E0-47CA-ABB6-B6D6BD295AE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2" name="TextBox 15581">
          <a:extLst>
            <a:ext uri="{FF2B5EF4-FFF2-40B4-BE49-F238E27FC236}">
              <a16:creationId xmlns:a16="http://schemas.microsoft.com/office/drawing/2014/main" id="{3E1057E6-6056-4535-974D-BB714662DD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3" name="TextBox 15582">
          <a:extLst>
            <a:ext uri="{FF2B5EF4-FFF2-40B4-BE49-F238E27FC236}">
              <a16:creationId xmlns:a16="http://schemas.microsoft.com/office/drawing/2014/main" id="{5A359164-9D61-406B-99BF-F400ED0DF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4" name="TextBox 15583">
          <a:extLst>
            <a:ext uri="{FF2B5EF4-FFF2-40B4-BE49-F238E27FC236}">
              <a16:creationId xmlns:a16="http://schemas.microsoft.com/office/drawing/2014/main" id="{B60B1AD5-C555-4416-90B3-65710F76F1D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5" name="TextBox 15584">
          <a:extLst>
            <a:ext uri="{FF2B5EF4-FFF2-40B4-BE49-F238E27FC236}">
              <a16:creationId xmlns:a16="http://schemas.microsoft.com/office/drawing/2014/main" id="{4F03AE80-196E-46C3-A13F-384E4D9C25B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6" name="TextBox 15585">
          <a:extLst>
            <a:ext uri="{FF2B5EF4-FFF2-40B4-BE49-F238E27FC236}">
              <a16:creationId xmlns:a16="http://schemas.microsoft.com/office/drawing/2014/main" id="{A7A00E3D-A822-4598-B5E5-8655201185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7" name="TextBox 15586">
          <a:extLst>
            <a:ext uri="{FF2B5EF4-FFF2-40B4-BE49-F238E27FC236}">
              <a16:creationId xmlns:a16="http://schemas.microsoft.com/office/drawing/2014/main" id="{91E0D061-30D5-4BE8-8250-761054F87BB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8" name="TextBox 15587">
          <a:extLst>
            <a:ext uri="{FF2B5EF4-FFF2-40B4-BE49-F238E27FC236}">
              <a16:creationId xmlns:a16="http://schemas.microsoft.com/office/drawing/2014/main" id="{2B0A50F1-E515-4064-BBE3-09B9E51AFD2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9" name="TextBox 15588">
          <a:extLst>
            <a:ext uri="{FF2B5EF4-FFF2-40B4-BE49-F238E27FC236}">
              <a16:creationId xmlns:a16="http://schemas.microsoft.com/office/drawing/2014/main" id="{82070BC5-43CE-4D91-8CD4-99F44A4F9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0" name="TextBox 15589">
          <a:extLst>
            <a:ext uri="{FF2B5EF4-FFF2-40B4-BE49-F238E27FC236}">
              <a16:creationId xmlns:a16="http://schemas.microsoft.com/office/drawing/2014/main" id="{0910DD4A-4823-481B-AAAB-47B4B9864EC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1" name="TextBox 15590">
          <a:extLst>
            <a:ext uri="{FF2B5EF4-FFF2-40B4-BE49-F238E27FC236}">
              <a16:creationId xmlns:a16="http://schemas.microsoft.com/office/drawing/2014/main" id="{E8C4A9DB-1EDE-46BD-B8F0-7BAA21BE9FF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2" name="TextBox 15591">
          <a:extLst>
            <a:ext uri="{FF2B5EF4-FFF2-40B4-BE49-F238E27FC236}">
              <a16:creationId xmlns:a16="http://schemas.microsoft.com/office/drawing/2014/main" id="{89C9B7FF-0711-4ED6-8877-5ADC09CF0D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3" name="TextBox 15592">
          <a:extLst>
            <a:ext uri="{FF2B5EF4-FFF2-40B4-BE49-F238E27FC236}">
              <a16:creationId xmlns:a16="http://schemas.microsoft.com/office/drawing/2014/main" id="{1927DAFE-8D38-4551-8D91-FDC1246C7F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4" name="TextBox 15593">
          <a:extLst>
            <a:ext uri="{FF2B5EF4-FFF2-40B4-BE49-F238E27FC236}">
              <a16:creationId xmlns:a16="http://schemas.microsoft.com/office/drawing/2014/main" id="{CED1E1A5-F95B-40E4-BE05-4EE45958B90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5" name="TextBox 15594">
          <a:extLst>
            <a:ext uri="{FF2B5EF4-FFF2-40B4-BE49-F238E27FC236}">
              <a16:creationId xmlns:a16="http://schemas.microsoft.com/office/drawing/2014/main" id="{4783752D-AAB5-42BB-9C2B-9C37AB8425A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6" name="TextBox 15595">
          <a:extLst>
            <a:ext uri="{FF2B5EF4-FFF2-40B4-BE49-F238E27FC236}">
              <a16:creationId xmlns:a16="http://schemas.microsoft.com/office/drawing/2014/main" id="{5097883E-83BD-4F2D-B96A-CE9CAC0671E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7" name="TextBox 15596">
          <a:extLst>
            <a:ext uri="{FF2B5EF4-FFF2-40B4-BE49-F238E27FC236}">
              <a16:creationId xmlns:a16="http://schemas.microsoft.com/office/drawing/2014/main" id="{6DFDE72E-DDB8-4409-832C-15DD1EFCEF7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8" name="TextBox 15597">
          <a:extLst>
            <a:ext uri="{FF2B5EF4-FFF2-40B4-BE49-F238E27FC236}">
              <a16:creationId xmlns:a16="http://schemas.microsoft.com/office/drawing/2014/main" id="{E84AA9DD-87F2-472F-BF4F-F9801060B22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9" name="TextBox 15598">
          <a:extLst>
            <a:ext uri="{FF2B5EF4-FFF2-40B4-BE49-F238E27FC236}">
              <a16:creationId xmlns:a16="http://schemas.microsoft.com/office/drawing/2014/main" id="{FE13FCB7-71C9-46B6-9D07-AE12E21D9AA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0" name="TextBox 15599">
          <a:extLst>
            <a:ext uri="{FF2B5EF4-FFF2-40B4-BE49-F238E27FC236}">
              <a16:creationId xmlns:a16="http://schemas.microsoft.com/office/drawing/2014/main" id="{3B8DE650-1E81-41A4-B375-7DF27EE4DF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1" name="TextBox 15600">
          <a:extLst>
            <a:ext uri="{FF2B5EF4-FFF2-40B4-BE49-F238E27FC236}">
              <a16:creationId xmlns:a16="http://schemas.microsoft.com/office/drawing/2014/main" id="{EEAEF822-CA48-4C71-A4B9-2510F2C9C70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2" name="TextBox 15601">
          <a:extLst>
            <a:ext uri="{FF2B5EF4-FFF2-40B4-BE49-F238E27FC236}">
              <a16:creationId xmlns:a16="http://schemas.microsoft.com/office/drawing/2014/main" id="{1017BE52-B88F-4D5B-9A4E-42D23255B6A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3" name="TextBox 15602">
          <a:extLst>
            <a:ext uri="{FF2B5EF4-FFF2-40B4-BE49-F238E27FC236}">
              <a16:creationId xmlns:a16="http://schemas.microsoft.com/office/drawing/2014/main" id="{F3DC0014-9B4E-451D-B044-9D409AA1AA3D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4" name="TextBox 15603">
          <a:extLst>
            <a:ext uri="{FF2B5EF4-FFF2-40B4-BE49-F238E27FC236}">
              <a16:creationId xmlns:a16="http://schemas.microsoft.com/office/drawing/2014/main" id="{910B3084-F46B-44C1-99B6-2E73846606D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5" name="TextBox 15604">
          <a:extLst>
            <a:ext uri="{FF2B5EF4-FFF2-40B4-BE49-F238E27FC236}">
              <a16:creationId xmlns:a16="http://schemas.microsoft.com/office/drawing/2014/main" id="{F734B431-C6EA-4142-B3C1-E08082F7EC1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6" name="TextBox 15605">
          <a:extLst>
            <a:ext uri="{FF2B5EF4-FFF2-40B4-BE49-F238E27FC236}">
              <a16:creationId xmlns:a16="http://schemas.microsoft.com/office/drawing/2014/main" id="{77EACD1C-BD5A-470C-B6B7-F56B3D9C26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7" name="TextBox 15606">
          <a:extLst>
            <a:ext uri="{FF2B5EF4-FFF2-40B4-BE49-F238E27FC236}">
              <a16:creationId xmlns:a16="http://schemas.microsoft.com/office/drawing/2014/main" id="{5DB5858D-F4FA-4EFA-98AD-976642D370C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8" name="TextBox 15607">
          <a:extLst>
            <a:ext uri="{FF2B5EF4-FFF2-40B4-BE49-F238E27FC236}">
              <a16:creationId xmlns:a16="http://schemas.microsoft.com/office/drawing/2014/main" id="{738CB93B-E710-483A-B0D0-4F0B590843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9" name="TextBox 15608">
          <a:extLst>
            <a:ext uri="{FF2B5EF4-FFF2-40B4-BE49-F238E27FC236}">
              <a16:creationId xmlns:a16="http://schemas.microsoft.com/office/drawing/2014/main" id="{127161F3-EAA1-47A3-9A90-D7C4F345C0C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0" name="TextBox 15609">
          <a:extLst>
            <a:ext uri="{FF2B5EF4-FFF2-40B4-BE49-F238E27FC236}">
              <a16:creationId xmlns:a16="http://schemas.microsoft.com/office/drawing/2014/main" id="{43CA83BF-4FA7-468A-B92C-C8AA9C1E319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1" name="TextBox 15610">
          <a:extLst>
            <a:ext uri="{FF2B5EF4-FFF2-40B4-BE49-F238E27FC236}">
              <a16:creationId xmlns:a16="http://schemas.microsoft.com/office/drawing/2014/main" id="{B21E3C9A-D1DD-40CF-B0BF-C2B1EEA81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2" name="TextBox 15611">
          <a:extLst>
            <a:ext uri="{FF2B5EF4-FFF2-40B4-BE49-F238E27FC236}">
              <a16:creationId xmlns:a16="http://schemas.microsoft.com/office/drawing/2014/main" id="{BBD073E8-6436-4261-94CE-BCC72E51DBF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3" name="TextBox 15612">
          <a:extLst>
            <a:ext uri="{FF2B5EF4-FFF2-40B4-BE49-F238E27FC236}">
              <a16:creationId xmlns:a16="http://schemas.microsoft.com/office/drawing/2014/main" id="{D34D507B-DEE6-4957-8A89-55CF6B9254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4" name="TextBox 15613">
          <a:extLst>
            <a:ext uri="{FF2B5EF4-FFF2-40B4-BE49-F238E27FC236}">
              <a16:creationId xmlns:a16="http://schemas.microsoft.com/office/drawing/2014/main" id="{4062E0CD-C3E6-4B1E-AC82-B8FD60BA2D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5" name="TextBox 15614">
          <a:extLst>
            <a:ext uri="{FF2B5EF4-FFF2-40B4-BE49-F238E27FC236}">
              <a16:creationId xmlns:a16="http://schemas.microsoft.com/office/drawing/2014/main" id="{791D0A67-AE20-407E-AF5F-CC7C90DFC58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6" name="TextBox 15615">
          <a:extLst>
            <a:ext uri="{FF2B5EF4-FFF2-40B4-BE49-F238E27FC236}">
              <a16:creationId xmlns:a16="http://schemas.microsoft.com/office/drawing/2014/main" id="{372FA946-BA40-4E4E-8C87-BC530FDEBE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7" name="TextBox 15616">
          <a:extLst>
            <a:ext uri="{FF2B5EF4-FFF2-40B4-BE49-F238E27FC236}">
              <a16:creationId xmlns:a16="http://schemas.microsoft.com/office/drawing/2014/main" id="{B9D862DB-FA38-4091-BA8C-851DD6A59FE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8" name="TextBox 15617">
          <a:extLst>
            <a:ext uri="{FF2B5EF4-FFF2-40B4-BE49-F238E27FC236}">
              <a16:creationId xmlns:a16="http://schemas.microsoft.com/office/drawing/2014/main" id="{4ABF87F5-EFC3-4E5B-A0F1-B21A0A4B916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9" name="TextBox 15618">
          <a:extLst>
            <a:ext uri="{FF2B5EF4-FFF2-40B4-BE49-F238E27FC236}">
              <a16:creationId xmlns:a16="http://schemas.microsoft.com/office/drawing/2014/main" id="{7AB17845-D14D-441F-AE02-33BF0B02B1A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0" name="TextBox 15619">
          <a:extLst>
            <a:ext uri="{FF2B5EF4-FFF2-40B4-BE49-F238E27FC236}">
              <a16:creationId xmlns:a16="http://schemas.microsoft.com/office/drawing/2014/main" id="{54B7B802-7939-472F-ADFB-8C03B91900F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1" name="TextBox 15620">
          <a:extLst>
            <a:ext uri="{FF2B5EF4-FFF2-40B4-BE49-F238E27FC236}">
              <a16:creationId xmlns:a16="http://schemas.microsoft.com/office/drawing/2014/main" id="{38E08C7A-3909-4048-AE5C-3A9FF17150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2" name="TextBox 15621">
          <a:extLst>
            <a:ext uri="{FF2B5EF4-FFF2-40B4-BE49-F238E27FC236}">
              <a16:creationId xmlns:a16="http://schemas.microsoft.com/office/drawing/2014/main" id="{E5B3D0A2-E13B-4E1F-8412-C391DB9C4B2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3" name="TextBox 15622">
          <a:extLst>
            <a:ext uri="{FF2B5EF4-FFF2-40B4-BE49-F238E27FC236}">
              <a16:creationId xmlns:a16="http://schemas.microsoft.com/office/drawing/2014/main" id="{0BF8941F-E20B-4E70-B774-C78E48D867A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4" name="TextBox 15623">
          <a:extLst>
            <a:ext uri="{FF2B5EF4-FFF2-40B4-BE49-F238E27FC236}">
              <a16:creationId xmlns:a16="http://schemas.microsoft.com/office/drawing/2014/main" id="{51B59101-2568-4BD8-8E07-8E7CFD9DF7D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5" name="TextBox 15624">
          <a:extLst>
            <a:ext uri="{FF2B5EF4-FFF2-40B4-BE49-F238E27FC236}">
              <a16:creationId xmlns:a16="http://schemas.microsoft.com/office/drawing/2014/main" id="{6D499548-91D2-49A0-A648-1C8BFFAE73B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6" name="TextBox 15625">
          <a:extLst>
            <a:ext uri="{FF2B5EF4-FFF2-40B4-BE49-F238E27FC236}">
              <a16:creationId xmlns:a16="http://schemas.microsoft.com/office/drawing/2014/main" id="{F0C800F6-CC6C-4E29-B6BB-B8EB585A0E3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7" name="TextBox 15626">
          <a:extLst>
            <a:ext uri="{FF2B5EF4-FFF2-40B4-BE49-F238E27FC236}">
              <a16:creationId xmlns:a16="http://schemas.microsoft.com/office/drawing/2014/main" id="{C43B4E2B-DEC2-4525-8BD6-89373ED0926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8" name="TextBox 15627">
          <a:extLst>
            <a:ext uri="{FF2B5EF4-FFF2-40B4-BE49-F238E27FC236}">
              <a16:creationId xmlns:a16="http://schemas.microsoft.com/office/drawing/2014/main" id="{3637D131-7415-47DE-8677-0208649A8BB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9" name="TextBox 15628">
          <a:extLst>
            <a:ext uri="{FF2B5EF4-FFF2-40B4-BE49-F238E27FC236}">
              <a16:creationId xmlns:a16="http://schemas.microsoft.com/office/drawing/2014/main" id="{80D16F3D-C19C-4809-BE07-D1420ADF041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0" name="TextBox 15629">
          <a:extLst>
            <a:ext uri="{FF2B5EF4-FFF2-40B4-BE49-F238E27FC236}">
              <a16:creationId xmlns:a16="http://schemas.microsoft.com/office/drawing/2014/main" id="{42375F38-2E07-4342-8721-75A25CE8C8C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1" name="TextBox 15630">
          <a:extLst>
            <a:ext uri="{FF2B5EF4-FFF2-40B4-BE49-F238E27FC236}">
              <a16:creationId xmlns:a16="http://schemas.microsoft.com/office/drawing/2014/main" id="{ED92AD6C-A312-4D9E-9158-43C12C05785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2" name="TextBox 15631">
          <a:extLst>
            <a:ext uri="{FF2B5EF4-FFF2-40B4-BE49-F238E27FC236}">
              <a16:creationId xmlns:a16="http://schemas.microsoft.com/office/drawing/2014/main" id="{9790B35E-C4F6-4A6B-A9F5-FAD770A33CA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3" name="TextBox 15632">
          <a:extLst>
            <a:ext uri="{FF2B5EF4-FFF2-40B4-BE49-F238E27FC236}">
              <a16:creationId xmlns:a16="http://schemas.microsoft.com/office/drawing/2014/main" id="{B81BD9EA-F9F6-446D-A7C7-D52845E8143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4" name="TextBox 15633">
          <a:extLst>
            <a:ext uri="{FF2B5EF4-FFF2-40B4-BE49-F238E27FC236}">
              <a16:creationId xmlns:a16="http://schemas.microsoft.com/office/drawing/2014/main" id="{13F40BE3-20AE-43A4-8FEB-9EFFFFC1404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5" name="TextBox 15634">
          <a:extLst>
            <a:ext uri="{FF2B5EF4-FFF2-40B4-BE49-F238E27FC236}">
              <a16:creationId xmlns:a16="http://schemas.microsoft.com/office/drawing/2014/main" id="{C695F8EF-FBFD-4587-807C-E07A63F2DFB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6" name="TextBox 15635">
          <a:extLst>
            <a:ext uri="{FF2B5EF4-FFF2-40B4-BE49-F238E27FC236}">
              <a16:creationId xmlns:a16="http://schemas.microsoft.com/office/drawing/2014/main" id="{5A654B56-6025-4F23-A788-BE36BF172AD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7" name="TextBox 15636">
          <a:extLst>
            <a:ext uri="{FF2B5EF4-FFF2-40B4-BE49-F238E27FC236}">
              <a16:creationId xmlns:a16="http://schemas.microsoft.com/office/drawing/2014/main" id="{C83F2CBD-420D-4ACA-9865-9813D96135B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8" name="TextBox 15637">
          <a:extLst>
            <a:ext uri="{FF2B5EF4-FFF2-40B4-BE49-F238E27FC236}">
              <a16:creationId xmlns:a16="http://schemas.microsoft.com/office/drawing/2014/main" id="{024F17F8-C201-424B-A849-7390B505599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9" name="TextBox 15638">
          <a:extLst>
            <a:ext uri="{FF2B5EF4-FFF2-40B4-BE49-F238E27FC236}">
              <a16:creationId xmlns:a16="http://schemas.microsoft.com/office/drawing/2014/main" id="{3AC3C626-BA84-40CB-8816-9D902ABB08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0" name="TextBox 15639">
          <a:extLst>
            <a:ext uri="{FF2B5EF4-FFF2-40B4-BE49-F238E27FC236}">
              <a16:creationId xmlns:a16="http://schemas.microsoft.com/office/drawing/2014/main" id="{FD214973-20E6-4C17-97B0-8D58EA1511E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1" name="TextBox 15640">
          <a:extLst>
            <a:ext uri="{FF2B5EF4-FFF2-40B4-BE49-F238E27FC236}">
              <a16:creationId xmlns:a16="http://schemas.microsoft.com/office/drawing/2014/main" id="{0A0C1B7F-B20F-42EE-AD21-DD53FE35508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2" name="TextBox 15641">
          <a:extLst>
            <a:ext uri="{FF2B5EF4-FFF2-40B4-BE49-F238E27FC236}">
              <a16:creationId xmlns:a16="http://schemas.microsoft.com/office/drawing/2014/main" id="{0C8F0492-48EB-449F-BD08-2D605F59B43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3" name="TextBox 15642">
          <a:extLst>
            <a:ext uri="{FF2B5EF4-FFF2-40B4-BE49-F238E27FC236}">
              <a16:creationId xmlns:a16="http://schemas.microsoft.com/office/drawing/2014/main" id="{B70B4B60-81A6-4F50-ACE5-18A08DB2309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4" name="TextBox 15643">
          <a:extLst>
            <a:ext uri="{FF2B5EF4-FFF2-40B4-BE49-F238E27FC236}">
              <a16:creationId xmlns:a16="http://schemas.microsoft.com/office/drawing/2014/main" id="{36A10FC5-746F-492F-BE80-BB558F4F28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5" name="TextBox 15644">
          <a:extLst>
            <a:ext uri="{FF2B5EF4-FFF2-40B4-BE49-F238E27FC236}">
              <a16:creationId xmlns:a16="http://schemas.microsoft.com/office/drawing/2014/main" id="{06040F2A-6439-4A76-99B8-F50F9ECAB66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6" name="TextBox 15645">
          <a:extLst>
            <a:ext uri="{FF2B5EF4-FFF2-40B4-BE49-F238E27FC236}">
              <a16:creationId xmlns:a16="http://schemas.microsoft.com/office/drawing/2014/main" id="{6A89B5B0-5C23-4032-A584-5D0A0F8073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7" name="TextBox 15646">
          <a:extLst>
            <a:ext uri="{FF2B5EF4-FFF2-40B4-BE49-F238E27FC236}">
              <a16:creationId xmlns:a16="http://schemas.microsoft.com/office/drawing/2014/main" id="{A6FF0B0C-2202-40C3-B2C9-47B94D04624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8" name="TextBox 15647">
          <a:extLst>
            <a:ext uri="{FF2B5EF4-FFF2-40B4-BE49-F238E27FC236}">
              <a16:creationId xmlns:a16="http://schemas.microsoft.com/office/drawing/2014/main" id="{3D002D66-3F58-4C87-831A-3A5F248B10C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9" name="TextBox 15648">
          <a:extLst>
            <a:ext uri="{FF2B5EF4-FFF2-40B4-BE49-F238E27FC236}">
              <a16:creationId xmlns:a16="http://schemas.microsoft.com/office/drawing/2014/main" id="{D74CD1B7-C91C-4417-8027-95F073C77C4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0" name="TextBox 15649">
          <a:extLst>
            <a:ext uri="{FF2B5EF4-FFF2-40B4-BE49-F238E27FC236}">
              <a16:creationId xmlns:a16="http://schemas.microsoft.com/office/drawing/2014/main" id="{767B836B-77D7-4DCA-9929-A2A06CA49F7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1" name="TextBox 15650">
          <a:extLst>
            <a:ext uri="{FF2B5EF4-FFF2-40B4-BE49-F238E27FC236}">
              <a16:creationId xmlns:a16="http://schemas.microsoft.com/office/drawing/2014/main" id="{7D950F31-C7DD-443B-9AA2-1F3A8C7DC9F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2" name="TextBox 15651">
          <a:extLst>
            <a:ext uri="{FF2B5EF4-FFF2-40B4-BE49-F238E27FC236}">
              <a16:creationId xmlns:a16="http://schemas.microsoft.com/office/drawing/2014/main" id="{013D9C68-C15A-4EE4-A715-6229B4FA2AC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3" name="TextBox 15652">
          <a:extLst>
            <a:ext uri="{FF2B5EF4-FFF2-40B4-BE49-F238E27FC236}">
              <a16:creationId xmlns:a16="http://schemas.microsoft.com/office/drawing/2014/main" id="{A5E20976-B478-43A4-9732-778D8443350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4" name="TextBox 15653">
          <a:extLst>
            <a:ext uri="{FF2B5EF4-FFF2-40B4-BE49-F238E27FC236}">
              <a16:creationId xmlns:a16="http://schemas.microsoft.com/office/drawing/2014/main" id="{1935755D-63CD-4D34-87E4-32E944A9C4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5" name="TextBox 15654">
          <a:extLst>
            <a:ext uri="{FF2B5EF4-FFF2-40B4-BE49-F238E27FC236}">
              <a16:creationId xmlns:a16="http://schemas.microsoft.com/office/drawing/2014/main" id="{F5EFE9CA-48D6-4C8E-B955-CF1E0EE5964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6" name="TextBox 15655">
          <a:extLst>
            <a:ext uri="{FF2B5EF4-FFF2-40B4-BE49-F238E27FC236}">
              <a16:creationId xmlns:a16="http://schemas.microsoft.com/office/drawing/2014/main" id="{F1238D5B-E098-480F-B204-0A6EEC0B429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7" name="TextBox 15656">
          <a:extLst>
            <a:ext uri="{FF2B5EF4-FFF2-40B4-BE49-F238E27FC236}">
              <a16:creationId xmlns:a16="http://schemas.microsoft.com/office/drawing/2014/main" id="{0DEF91DD-D29A-41B2-A595-8F4B612F442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8" name="TextBox 15657">
          <a:extLst>
            <a:ext uri="{FF2B5EF4-FFF2-40B4-BE49-F238E27FC236}">
              <a16:creationId xmlns:a16="http://schemas.microsoft.com/office/drawing/2014/main" id="{E9ECD71C-E9B6-4013-8243-0407A000735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9" name="TextBox 15658">
          <a:extLst>
            <a:ext uri="{FF2B5EF4-FFF2-40B4-BE49-F238E27FC236}">
              <a16:creationId xmlns:a16="http://schemas.microsoft.com/office/drawing/2014/main" id="{3969963B-7C04-44E3-A34A-961EC5A79B6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0" name="TextBox 15659">
          <a:extLst>
            <a:ext uri="{FF2B5EF4-FFF2-40B4-BE49-F238E27FC236}">
              <a16:creationId xmlns:a16="http://schemas.microsoft.com/office/drawing/2014/main" id="{390EB489-D70C-4FA6-9F5E-1162EC946E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1" name="TextBox 15660">
          <a:extLst>
            <a:ext uri="{FF2B5EF4-FFF2-40B4-BE49-F238E27FC236}">
              <a16:creationId xmlns:a16="http://schemas.microsoft.com/office/drawing/2014/main" id="{634AB562-B06F-452A-A379-EF464C7D802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2" name="TextBox 15661">
          <a:extLst>
            <a:ext uri="{FF2B5EF4-FFF2-40B4-BE49-F238E27FC236}">
              <a16:creationId xmlns:a16="http://schemas.microsoft.com/office/drawing/2014/main" id="{1C018503-94ED-4091-A2DE-A85D0457222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3" name="TextBox 15662">
          <a:extLst>
            <a:ext uri="{FF2B5EF4-FFF2-40B4-BE49-F238E27FC236}">
              <a16:creationId xmlns:a16="http://schemas.microsoft.com/office/drawing/2014/main" id="{3BAD9A82-EA3D-4BAE-9029-61858942C6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4" name="TextBox 15663">
          <a:extLst>
            <a:ext uri="{FF2B5EF4-FFF2-40B4-BE49-F238E27FC236}">
              <a16:creationId xmlns:a16="http://schemas.microsoft.com/office/drawing/2014/main" id="{210BC3B1-B963-4C04-B1D2-6465D3BC4B7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5" name="TextBox 15664">
          <a:extLst>
            <a:ext uri="{FF2B5EF4-FFF2-40B4-BE49-F238E27FC236}">
              <a16:creationId xmlns:a16="http://schemas.microsoft.com/office/drawing/2014/main" id="{11C98EFC-0FC3-4F05-8798-5F2D8302887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6" name="TextBox 15665">
          <a:extLst>
            <a:ext uri="{FF2B5EF4-FFF2-40B4-BE49-F238E27FC236}">
              <a16:creationId xmlns:a16="http://schemas.microsoft.com/office/drawing/2014/main" id="{1D5B712B-7F42-4DE8-8AC3-77E53311D51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7" name="TextBox 15666">
          <a:extLst>
            <a:ext uri="{FF2B5EF4-FFF2-40B4-BE49-F238E27FC236}">
              <a16:creationId xmlns:a16="http://schemas.microsoft.com/office/drawing/2014/main" id="{5F30A163-1403-4F72-B9AB-F0567D0135A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8" name="TextBox 15667">
          <a:extLst>
            <a:ext uri="{FF2B5EF4-FFF2-40B4-BE49-F238E27FC236}">
              <a16:creationId xmlns:a16="http://schemas.microsoft.com/office/drawing/2014/main" id="{C3EDE259-4A30-4C18-9C38-B02D2B4507A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9" name="TextBox 15668">
          <a:extLst>
            <a:ext uri="{FF2B5EF4-FFF2-40B4-BE49-F238E27FC236}">
              <a16:creationId xmlns:a16="http://schemas.microsoft.com/office/drawing/2014/main" id="{6E25B6FB-7C2B-4545-9120-E4F47DA3B61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0" name="TextBox 15669">
          <a:extLst>
            <a:ext uri="{FF2B5EF4-FFF2-40B4-BE49-F238E27FC236}">
              <a16:creationId xmlns:a16="http://schemas.microsoft.com/office/drawing/2014/main" id="{BEF4E96A-171D-4EBE-A58B-B5FED0FF015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1" name="TextBox 15670">
          <a:extLst>
            <a:ext uri="{FF2B5EF4-FFF2-40B4-BE49-F238E27FC236}">
              <a16:creationId xmlns:a16="http://schemas.microsoft.com/office/drawing/2014/main" id="{5466C0A8-06C4-46E5-AB7B-60816F2CB59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2" name="TextBox 15671">
          <a:extLst>
            <a:ext uri="{FF2B5EF4-FFF2-40B4-BE49-F238E27FC236}">
              <a16:creationId xmlns:a16="http://schemas.microsoft.com/office/drawing/2014/main" id="{973846FA-1BC5-43B3-A16C-39427EAE82B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3" name="TextBox 15672">
          <a:extLst>
            <a:ext uri="{FF2B5EF4-FFF2-40B4-BE49-F238E27FC236}">
              <a16:creationId xmlns:a16="http://schemas.microsoft.com/office/drawing/2014/main" id="{2AD7FEB6-0C57-4C7C-A92C-0D11C7C4215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4" name="TextBox 15673">
          <a:extLst>
            <a:ext uri="{FF2B5EF4-FFF2-40B4-BE49-F238E27FC236}">
              <a16:creationId xmlns:a16="http://schemas.microsoft.com/office/drawing/2014/main" id="{5A8FD993-3DB1-4D20-BF00-A570FA4D654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5" name="TextBox 15674">
          <a:extLst>
            <a:ext uri="{FF2B5EF4-FFF2-40B4-BE49-F238E27FC236}">
              <a16:creationId xmlns:a16="http://schemas.microsoft.com/office/drawing/2014/main" id="{85650667-94DD-4D69-8FDE-A094C35F214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6" name="TextBox 15675">
          <a:extLst>
            <a:ext uri="{FF2B5EF4-FFF2-40B4-BE49-F238E27FC236}">
              <a16:creationId xmlns:a16="http://schemas.microsoft.com/office/drawing/2014/main" id="{08AE3A30-35ED-4F56-8DDE-67320544224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7" name="TextBox 15676">
          <a:extLst>
            <a:ext uri="{FF2B5EF4-FFF2-40B4-BE49-F238E27FC236}">
              <a16:creationId xmlns:a16="http://schemas.microsoft.com/office/drawing/2014/main" id="{23DCC3CB-88C4-4FBF-BF61-84610FEA752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8" name="TextBox 15677">
          <a:extLst>
            <a:ext uri="{FF2B5EF4-FFF2-40B4-BE49-F238E27FC236}">
              <a16:creationId xmlns:a16="http://schemas.microsoft.com/office/drawing/2014/main" id="{16EE60BF-65DB-419F-8DE0-4B9D916FB2F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79" name="TextBox 15678">
          <a:extLst>
            <a:ext uri="{FF2B5EF4-FFF2-40B4-BE49-F238E27FC236}">
              <a16:creationId xmlns:a16="http://schemas.microsoft.com/office/drawing/2014/main" id="{224D14EF-C9F3-4F8F-A7EA-EA8B9DD14527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0" name="TextBox 15679">
          <a:extLst>
            <a:ext uri="{FF2B5EF4-FFF2-40B4-BE49-F238E27FC236}">
              <a16:creationId xmlns:a16="http://schemas.microsoft.com/office/drawing/2014/main" id="{F21A19F7-AE6A-4DED-9C9E-602395721223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1" name="TextBox 15680">
          <a:extLst>
            <a:ext uri="{FF2B5EF4-FFF2-40B4-BE49-F238E27FC236}">
              <a16:creationId xmlns:a16="http://schemas.microsoft.com/office/drawing/2014/main" id="{B506865A-2611-4D58-903B-DDA8105A2519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2" name="TextBox 15681">
          <a:extLst>
            <a:ext uri="{FF2B5EF4-FFF2-40B4-BE49-F238E27FC236}">
              <a16:creationId xmlns:a16="http://schemas.microsoft.com/office/drawing/2014/main" id="{300E3D7C-B5FF-4F37-BA6E-AD077858C24B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3" name="TextBox 15682">
          <a:extLst>
            <a:ext uri="{FF2B5EF4-FFF2-40B4-BE49-F238E27FC236}">
              <a16:creationId xmlns:a16="http://schemas.microsoft.com/office/drawing/2014/main" id="{D4E4E31E-8599-4F21-8F9D-79BB414E3D0D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4" name="TextBox 15683">
          <a:extLst>
            <a:ext uri="{FF2B5EF4-FFF2-40B4-BE49-F238E27FC236}">
              <a16:creationId xmlns:a16="http://schemas.microsoft.com/office/drawing/2014/main" id="{1BA10B96-8B34-4D3D-94D4-496132FAE186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5" name="TextBox 15684">
          <a:extLst>
            <a:ext uri="{FF2B5EF4-FFF2-40B4-BE49-F238E27FC236}">
              <a16:creationId xmlns:a16="http://schemas.microsoft.com/office/drawing/2014/main" id="{C9100F78-90B7-4C9F-92CA-56F4B08336EC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6" name="TextBox 15685">
          <a:extLst>
            <a:ext uri="{FF2B5EF4-FFF2-40B4-BE49-F238E27FC236}">
              <a16:creationId xmlns:a16="http://schemas.microsoft.com/office/drawing/2014/main" id="{7CA938BE-5852-43BE-B3F7-9AF65BB72873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7" name="TextBox 15686">
          <a:extLst>
            <a:ext uri="{FF2B5EF4-FFF2-40B4-BE49-F238E27FC236}">
              <a16:creationId xmlns:a16="http://schemas.microsoft.com/office/drawing/2014/main" id="{8DC69E4D-6F4C-4E37-A8E3-5DA04E24B6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8" name="TextBox 15687">
          <a:extLst>
            <a:ext uri="{FF2B5EF4-FFF2-40B4-BE49-F238E27FC236}">
              <a16:creationId xmlns:a16="http://schemas.microsoft.com/office/drawing/2014/main" id="{DD3E7DA7-5933-4B88-9EFB-ACBAD31D2D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9" name="TextBox 15688">
          <a:extLst>
            <a:ext uri="{FF2B5EF4-FFF2-40B4-BE49-F238E27FC236}">
              <a16:creationId xmlns:a16="http://schemas.microsoft.com/office/drawing/2014/main" id="{4815610C-9373-4BA4-A420-2A177CD6E6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0" name="TextBox 15689">
          <a:extLst>
            <a:ext uri="{FF2B5EF4-FFF2-40B4-BE49-F238E27FC236}">
              <a16:creationId xmlns:a16="http://schemas.microsoft.com/office/drawing/2014/main" id="{9D69B70C-FD2F-45C4-B3C2-00AFDBB105F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1" name="TextBox 15690">
          <a:extLst>
            <a:ext uri="{FF2B5EF4-FFF2-40B4-BE49-F238E27FC236}">
              <a16:creationId xmlns:a16="http://schemas.microsoft.com/office/drawing/2014/main" id="{F65E8604-64B5-4498-B29C-B9B6E0AF8C4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2" name="TextBox 15691">
          <a:extLst>
            <a:ext uri="{FF2B5EF4-FFF2-40B4-BE49-F238E27FC236}">
              <a16:creationId xmlns:a16="http://schemas.microsoft.com/office/drawing/2014/main" id="{37DEE541-3BA6-493E-AB45-0DB01E4A69E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3" name="TextBox 15692">
          <a:extLst>
            <a:ext uri="{FF2B5EF4-FFF2-40B4-BE49-F238E27FC236}">
              <a16:creationId xmlns:a16="http://schemas.microsoft.com/office/drawing/2014/main" id="{4FAB8194-A496-4593-8149-478078B553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4" name="TextBox 15693">
          <a:extLst>
            <a:ext uri="{FF2B5EF4-FFF2-40B4-BE49-F238E27FC236}">
              <a16:creationId xmlns:a16="http://schemas.microsoft.com/office/drawing/2014/main" id="{CCDC2532-A372-4E27-8D7B-28E17029A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5" name="TextBox 15694">
          <a:extLst>
            <a:ext uri="{FF2B5EF4-FFF2-40B4-BE49-F238E27FC236}">
              <a16:creationId xmlns:a16="http://schemas.microsoft.com/office/drawing/2014/main" id="{F8ACD42B-AFD6-4102-8C59-0A2E17E214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6" name="TextBox 15695">
          <a:extLst>
            <a:ext uri="{FF2B5EF4-FFF2-40B4-BE49-F238E27FC236}">
              <a16:creationId xmlns:a16="http://schemas.microsoft.com/office/drawing/2014/main" id="{38A7E153-09DD-4B23-B9F7-60D5D9037E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7" name="TextBox 15696">
          <a:extLst>
            <a:ext uri="{FF2B5EF4-FFF2-40B4-BE49-F238E27FC236}">
              <a16:creationId xmlns:a16="http://schemas.microsoft.com/office/drawing/2014/main" id="{9390AAC8-A465-4276-BD43-767EE1609FA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8" name="TextBox 15697">
          <a:extLst>
            <a:ext uri="{FF2B5EF4-FFF2-40B4-BE49-F238E27FC236}">
              <a16:creationId xmlns:a16="http://schemas.microsoft.com/office/drawing/2014/main" id="{4CDF63E0-F7FF-4117-BFA9-E897F168AE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9" name="TextBox 15698">
          <a:extLst>
            <a:ext uri="{FF2B5EF4-FFF2-40B4-BE49-F238E27FC236}">
              <a16:creationId xmlns:a16="http://schemas.microsoft.com/office/drawing/2014/main" id="{0574BE8C-91D8-4455-BF7D-44B06DF4D71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0" name="TextBox 15699">
          <a:extLst>
            <a:ext uri="{FF2B5EF4-FFF2-40B4-BE49-F238E27FC236}">
              <a16:creationId xmlns:a16="http://schemas.microsoft.com/office/drawing/2014/main" id="{20C53889-44E5-4B9B-BA7E-BF842830F4B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1" name="TextBox 15700">
          <a:extLst>
            <a:ext uri="{FF2B5EF4-FFF2-40B4-BE49-F238E27FC236}">
              <a16:creationId xmlns:a16="http://schemas.microsoft.com/office/drawing/2014/main" id="{F9D42BB7-9DBC-4BB4-9819-ACEF9C951B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2" name="TextBox 15701">
          <a:extLst>
            <a:ext uri="{FF2B5EF4-FFF2-40B4-BE49-F238E27FC236}">
              <a16:creationId xmlns:a16="http://schemas.microsoft.com/office/drawing/2014/main" id="{DB26548A-013B-4E81-865B-49D9EBF6F3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3" name="TextBox 15702">
          <a:extLst>
            <a:ext uri="{FF2B5EF4-FFF2-40B4-BE49-F238E27FC236}">
              <a16:creationId xmlns:a16="http://schemas.microsoft.com/office/drawing/2014/main" id="{E66FAB7F-B52B-4868-8DAB-03F485CC7A8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4" name="TextBox 15703">
          <a:extLst>
            <a:ext uri="{FF2B5EF4-FFF2-40B4-BE49-F238E27FC236}">
              <a16:creationId xmlns:a16="http://schemas.microsoft.com/office/drawing/2014/main" id="{E4C0F32E-4BC8-4643-95BB-71B0B702B0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5" name="TextBox 15704">
          <a:extLst>
            <a:ext uri="{FF2B5EF4-FFF2-40B4-BE49-F238E27FC236}">
              <a16:creationId xmlns:a16="http://schemas.microsoft.com/office/drawing/2014/main" id="{B567175F-2117-470B-9ED0-A8C1CED693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6" name="TextBox 15705">
          <a:extLst>
            <a:ext uri="{FF2B5EF4-FFF2-40B4-BE49-F238E27FC236}">
              <a16:creationId xmlns:a16="http://schemas.microsoft.com/office/drawing/2014/main" id="{8E21413A-D90C-4181-9B94-10853468149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7" name="TextBox 15706">
          <a:extLst>
            <a:ext uri="{FF2B5EF4-FFF2-40B4-BE49-F238E27FC236}">
              <a16:creationId xmlns:a16="http://schemas.microsoft.com/office/drawing/2014/main" id="{4DA72A9F-4C12-43C3-BA15-D2484917D33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8" name="TextBox 15707">
          <a:extLst>
            <a:ext uri="{FF2B5EF4-FFF2-40B4-BE49-F238E27FC236}">
              <a16:creationId xmlns:a16="http://schemas.microsoft.com/office/drawing/2014/main" id="{F6299B44-21C8-4051-AA26-9DB0F7B4F75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9" name="TextBox 15708">
          <a:extLst>
            <a:ext uri="{FF2B5EF4-FFF2-40B4-BE49-F238E27FC236}">
              <a16:creationId xmlns:a16="http://schemas.microsoft.com/office/drawing/2014/main" id="{C890B05E-A4E6-4E46-8BC0-954B6681743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0" name="TextBox 15709">
          <a:extLst>
            <a:ext uri="{FF2B5EF4-FFF2-40B4-BE49-F238E27FC236}">
              <a16:creationId xmlns:a16="http://schemas.microsoft.com/office/drawing/2014/main" id="{58BC1214-61A8-4779-8507-FFB97610580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1" name="TextBox 15710">
          <a:extLst>
            <a:ext uri="{FF2B5EF4-FFF2-40B4-BE49-F238E27FC236}">
              <a16:creationId xmlns:a16="http://schemas.microsoft.com/office/drawing/2014/main" id="{0F70F123-8F85-491A-845C-A0AE1BAFFB6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2" name="TextBox 15711">
          <a:extLst>
            <a:ext uri="{FF2B5EF4-FFF2-40B4-BE49-F238E27FC236}">
              <a16:creationId xmlns:a16="http://schemas.microsoft.com/office/drawing/2014/main" id="{04596ABC-2974-42D9-B04A-3757FDCC17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3" name="TextBox 15712">
          <a:extLst>
            <a:ext uri="{FF2B5EF4-FFF2-40B4-BE49-F238E27FC236}">
              <a16:creationId xmlns:a16="http://schemas.microsoft.com/office/drawing/2014/main" id="{C851BB5D-A024-4292-861C-089AF42C1DF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4" name="TextBox 15713">
          <a:extLst>
            <a:ext uri="{FF2B5EF4-FFF2-40B4-BE49-F238E27FC236}">
              <a16:creationId xmlns:a16="http://schemas.microsoft.com/office/drawing/2014/main" id="{335DC464-FC12-43DC-968D-96F150BF9AD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5" name="TextBox 15714">
          <a:extLst>
            <a:ext uri="{FF2B5EF4-FFF2-40B4-BE49-F238E27FC236}">
              <a16:creationId xmlns:a16="http://schemas.microsoft.com/office/drawing/2014/main" id="{80D0818C-7AA7-4EDE-8C41-7E8479DE7EA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6" name="TextBox 15715">
          <a:extLst>
            <a:ext uri="{FF2B5EF4-FFF2-40B4-BE49-F238E27FC236}">
              <a16:creationId xmlns:a16="http://schemas.microsoft.com/office/drawing/2014/main" id="{FE851943-5BC2-410A-9D68-B34B34ECB9C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7" name="TextBox 15716">
          <a:extLst>
            <a:ext uri="{FF2B5EF4-FFF2-40B4-BE49-F238E27FC236}">
              <a16:creationId xmlns:a16="http://schemas.microsoft.com/office/drawing/2014/main" id="{DBFB5B39-D9B1-4A18-8950-4479E8ECF9D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8" name="TextBox 15717">
          <a:extLst>
            <a:ext uri="{FF2B5EF4-FFF2-40B4-BE49-F238E27FC236}">
              <a16:creationId xmlns:a16="http://schemas.microsoft.com/office/drawing/2014/main" id="{68A628BF-68DC-4CE9-A0DC-DA283C24AD8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9" name="TextBox 15718">
          <a:extLst>
            <a:ext uri="{FF2B5EF4-FFF2-40B4-BE49-F238E27FC236}">
              <a16:creationId xmlns:a16="http://schemas.microsoft.com/office/drawing/2014/main" id="{0770A9B4-164E-4577-ABA5-7D44C6B79DF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0" name="TextBox 15719">
          <a:extLst>
            <a:ext uri="{FF2B5EF4-FFF2-40B4-BE49-F238E27FC236}">
              <a16:creationId xmlns:a16="http://schemas.microsoft.com/office/drawing/2014/main" id="{1A700D86-69CD-4B19-941A-E4C83D2A2F2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1" name="TextBox 15720">
          <a:extLst>
            <a:ext uri="{FF2B5EF4-FFF2-40B4-BE49-F238E27FC236}">
              <a16:creationId xmlns:a16="http://schemas.microsoft.com/office/drawing/2014/main" id="{6762AFE3-C8ED-4941-A73D-0D77DBCF39A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2" name="TextBox 15721">
          <a:extLst>
            <a:ext uri="{FF2B5EF4-FFF2-40B4-BE49-F238E27FC236}">
              <a16:creationId xmlns:a16="http://schemas.microsoft.com/office/drawing/2014/main" id="{D8DF34AA-0F32-4B83-B02C-6C41E8D31D2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3" name="TextBox 15722">
          <a:extLst>
            <a:ext uri="{FF2B5EF4-FFF2-40B4-BE49-F238E27FC236}">
              <a16:creationId xmlns:a16="http://schemas.microsoft.com/office/drawing/2014/main" id="{3429C034-4430-4706-8E70-DF554F291CF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4" name="TextBox 15723">
          <a:extLst>
            <a:ext uri="{FF2B5EF4-FFF2-40B4-BE49-F238E27FC236}">
              <a16:creationId xmlns:a16="http://schemas.microsoft.com/office/drawing/2014/main" id="{E830DFBF-C693-4DE9-97BC-C93064315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5" name="TextBox 15724">
          <a:extLst>
            <a:ext uri="{FF2B5EF4-FFF2-40B4-BE49-F238E27FC236}">
              <a16:creationId xmlns:a16="http://schemas.microsoft.com/office/drawing/2014/main" id="{A201ADE7-9FCB-4512-9068-14DB3B72F4B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6" name="TextBox 15725">
          <a:extLst>
            <a:ext uri="{FF2B5EF4-FFF2-40B4-BE49-F238E27FC236}">
              <a16:creationId xmlns:a16="http://schemas.microsoft.com/office/drawing/2014/main" id="{EE7EBAA6-5CB3-40F2-8342-69C899FAFBD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7" name="TextBox 15726">
          <a:extLst>
            <a:ext uri="{FF2B5EF4-FFF2-40B4-BE49-F238E27FC236}">
              <a16:creationId xmlns:a16="http://schemas.microsoft.com/office/drawing/2014/main" id="{7E0A32EE-1818-46D6-9A09-20436D8838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8" name="TextBox 15727">
          <a:extLst>
            <a:ext uri="{FF2B5EF4-FFF2-40B4-BE49-F238E27FC236}">
              <a16:creationId xmlns:a16="http://schemas.microsoft.com/office/drawing/2014/main" id="{F3BA9AEA-EE99-4ED7-99F5-1D26F6F3CE0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9" name="TextBox 15728">
          <a:extLst>
            <a:ext uri="{FF2B5EF4-FFF2-40B4-BE49-F238E27FC236}">
              <a16:creationId xmlns:a16="http://schemas.microsoft.com/office/drawing/2014/main" id="{EC50BD7D-5F8D-4AC3-996E-98825A5B73F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0" name="TextBox 15729">
          <a:extLst>
            <a:ext uri="{FF2B5EF4-FFF2-40B4-BE49-F238E27FC236}">
              <a16:creationId xmlns:a16="http://schemas.microsoft.com/office/drawing/2014/main" id="{2708A7BD-3DEC-453B-A880-580DA3EBD4A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1" name="TextBox 15730">
          <a:extLst>
            <a:ext uri="{FF2B5EF4-FFF2-40B4-BE49-F238E27FC236}">
              <a16:creationId xmlns:a16="http://schemas.microsoft.com/office/drawing/2014/main" id="{2527E463-A863-4EDD-82DD-207B44E36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2" name="TextBox 15731">
          <a:extLst>
            <a:ext uri="{FF2B5EF4-FFF2-40B4-BE49-F238E27FC236}">
              <a16:creationId xmlns:a16="http://schemas.microsoft.com/office/drawing/2014/main" id="{F1440C41-77B8-42F1-8413-388C0362CDD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3" name="TextBox 15732">
          <a:extLst>
            <a:ext uri="{FF2B5EF4-FFF2-40B4-BE49-F238E27FC236}">
              <a16:creationId xmlns:a16="http://schemas.microsoft.com/office/drawing/2014/main" id="{F34F97B4-6596-4407-9333-703E6D0FC5A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4" name="TextBox 15733">
          <a:extLst>
            <a:ext uri="{FF2B5EF4-FFF2-40B4-BE49-F238E27FC236}">
              <a16:creationId xmlns:a16="http://schemas.microsoft.com/office/drawing/2014/main" id="{67A558EB-A2D6-4481-8109-9C2A0E6595D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5" name="TextBox 15734">
          <a:extLst>
            <a:ext uri="{FF2B5EF4-FFF2-40B4-BE49-F238E27FC236}">
              <a16:creationId xmlns:a16="http://schemas.microsoft.com/office/drawing/2014/main" id="{4C0DB30C-0368-4FB0-813F-2EC6A8B824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6" name="TextBox 15735">
          <a:extLst>
            <a:ext uri="{FF2B5EF4-FFF2-40B4-BE49-F238E27FC236}">
              <a16:creationId xmlns:a16="http://schemas.microsoft.com/office/drawing/2014/main" id="{C09AD96B-C8FB-4FE5-8764-2AF8838D7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7" name="TextBox 15736">
          <a:extLst>
            <a:ext uri="{FF2B5EF4-FFF2-40B4-BE49-F238E27FC236}">
              <a16:creationId xmlns:a16="http://schemas.microsoft.com/office/drawing/2014/main" id="{26E654CA-AAC1-4457-8EEB-3CAA152B5B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8" name="TextBox 15737">
          <a:extLst>
            <a:ext uri="{FF2B5EF4-FFF2-40B4-BE49-F238E27FC236}">
              <a16:creationId xmlns:a16="http://schemas.microsoft.com/office/drawing/2014/main" id="{7FF227FB-7A43-46BC-9907-B12F469CB5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9" name="TextBox 15738">
          <a:extLst>
            <a:ext uri="{FF2B5EF4-FFF2-40B4-BE49-F238E27FC236}">
              <a16:creationId xmlns:a16="http://schemas.microsoft.com/office/drawing/2014/main" id="{36755CD5-8843-4C5E-A7AB-2341496E247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0" name="TextBox 15739">
          <a:extLst>
            <a:ext uri="{FF2B5EF4-FFF2-40B4-BE49-F238E27FC236}">
              <a16:creationId xmlns:a16="http://schemas.microsoft.com/office/drawing/2014/main" id="{981DAB6A-AACC-4688-ACAD-44C75ED13D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1" name="TextBox 15740">
          <a:extLst>
            <a:ext uri="{FF2B5EF4-FFF2-40B4-BE49-F238E27FC236}">
              <a16:creationId xmlns:a16="http://schemas.microsoft.com/office/drawing/2014/main" id="{3CF4798F-5F20-40ED-9A7C-B797616443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2" name="TextBox 15741">
          <a:extLst>
            <a:ext uri="{FF2B5EF4-FFF2-40B4-BE49-F238E27FC236}">
              <a16:creationId xmlns:a16="http://schemas.microsoft.com/office/drawing/2014/main" id="{3640A6B3-4E12-430C-ACA2-36CBED5366B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3" name="TextBox 15742">
          <a:extLst>
            <a:ext uri="{FF2B5EF4-FFF2-40B4-BE49-F238E27FC236}">
              <a16:creationId xmlns:a16="http://schemas.microsoft.com/office/drawing/2014/main" id="{6A8DFCE5-756A-4736-8B3D-7F656897BB3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4" name="TextBox 15743">
          <a:extLst>
            <a:ext uri="{FF2B5EF4-FFF2-40B4-BE49-F238E27FC236}">
              <a16:creationId xmlns:a16="http://schemas.microsoft.com/office/drawing/2014/main" id="{5912AF9B-B436-4583-921C-6A24969ECD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5" name="TextBox 15744">
          <a:extLst>
            <a:ext uri="{FF2B5EF4-FFF2-40B4-BE49-F238E27FC236}">
              <a16:creationId xmlns:a16="http://schemas.microsoft.com/office/drawing/2014/main" id="{8692D71D-C96C-41AD-8200-E7F488FA73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6" name="TextBox 15745">
          <a:extLst>
            <a:ext uri="{FF2B5EF4-FFF2-40B4-BE49-F238E27FC236}">
              <a16:creationId xmlns:a16="http://schemas.microsoft.com/office/drawing/2014/main" id="{79EFFAA6-CCF9-4AA4-ACB8-A94FB151CDE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7" name="TextBox 15746">
          <a:extLst>
            <a:ext uri="{FF2B5EF4-FFF2-40B4-BE49-F238E27FC236}">
              <a16:creationId xmlns:a16="http://schemas.microsoft.com/office/drawing/2014/main" id="{65B2AC71-E260-43B3-93A8-AD8F5B5EF77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8" name="TextBox 15747">
          <a:extLst>
            <a:ext uri="{FF2B5EF4-FFF2-40B4-BE49-F238E27FC236}">
              <a16:creationId xmlns:a16="http://schemas.microsoft.com/office/drawing/2014/main" id="{A5A54F11-F5F5-4119-BF27-C7B92403E11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9" name="TextBox 15748">
          <a:extLst>
            <a:ext uri="{FF2B5EF4-FFF2-40B4-BE49-F238E27FC236}">
              <a16:creationId xmlns:a16="http://schemas.microsoft.com/office/drawing/2014/main" id="{03DAE29F-682E-429C-87F0-4012A0A843B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0" name="TextBox 15749">
          <a:extLst>
            <a:ext uri="{FF2B5EF4-FFF2-40B4-BE49-F238E27FC236}">
              <a16:creationId xmlns:a16="http://schemas.microsoft.com/office/drawing/2014/main" id="{6F172D20-CED3-4567-98FB-CCC369E924E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1" name="TextBox 15750">
          <a:extLst>
            <a:ext uri="{FF2B5EF4-FFF2-40B4-BE49-F238E27FC236}">
              <a16:creationId xmlns:a16="http://schemas.microsoft.com/office/drawing/2014/main" id="{51ED3C44-C537-4DF2-92DB-EAE01969358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2" name="TextBox 15751">
          <a:extLst>
            <a:ext uri="{FF2B5EF4-FFF2-40B4-BE49-F238E27FC236}">
              <a16:creationId xmlns:a16="http://schemas.microsoft.com/office/drawing/2014/main" id="{B6BD09A2-0355-407B-832D-56718FB4B83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3" name="TextBox 15752">
          <a:extLst>
            <a:ext uri="{FF2B5EF4-FFF2-40B4-BE49-F238E27FC236}">
              <a16:creationId xmlns:a16="http://schemas.microsoft.com/office/drawing/2014/main" id="{A8DBE4C7-60C0-4FA2-9621-AEEDD5C6651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4" name="TextBox 15753">
          <a:extLst>
            <a:ext uri="{FF2B5EF4-FFF2-40B4-BE49-F238E27FC236}">
              <a16:creationId xmlns:a16="http://schemas.microsoft.com/office/drawing/2014/main" id="{1C6E3EAF-A3E4-4074-A296-1A9905D17FD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5" name="TextBox 15754">
          <a:extLst>
            <a:ext uri="{FF2B5EF4-FFF2-40B4-BE49-F238E27FC236}">
              <a16:creationId xmlns:a16="http://schemas.microsoft.com/office/drawing/2014/main" id="{9362197C-D82E-42A2-8E84-1C45B7793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6" name="TextBox 15755">
          <a:extLst>
            <a:ext uri="{FF2B5EF4-FFF2-40B4-BE49-F238E27FC236}">
              <a16:creationId xmlns:a16="http://schemas.microsoft.com/office/drawing/2014/main" id="{0162DE00-07D7-40CE-8283-04F72ECAC47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7" name="TextBox 15756">
          <a:extLst>
            <a:ext uri="{FF2B5EF4-FFF2-40B4-BE49-F238E27FC236}">
              <a16:creationId xmlns:a16="http://schemas.microsoft.com/office/drawing/2014/main" id="{F764C85A-EF81-460D-8733-98597B493EB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8" name="TextBox 15757">
          <a:extLst>
            <a:ext uri="{FF2B5EF4-FFF2-40B4-BE49-F238E27FC236}">
              <a16:creationId xmlns:a16="http://schemas.microsoft.com/office/drawing/2014/main" id="{595408F0-6493-4ED5-A8E3-4AA208A5670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9" name="TextBox 15758">
          <a:extLst>
            <a:ext uri="{FF2B5EF4-FFF2-40B4-BE49-F238E27FC236}">
              <a16:creationId xmlns:a16="http://schemas.microsoft.com/office/drawing/2014/main" id="{F6CC1156-65DF-4A9E-9120-B18CB28EC71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0" name="TextBox 15759">
          <a:extLst>
            <a:ext uri="{FF2B5EF4-FFF2-40B4-BE49-F238E27FC236}">
              <a16:creationId xmlns:a16="http://schemas.microsoft.com/office/drawing/2014/main" id="{7100E34F-9B47-4E33-B978-7AEB258B217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1" name="TextBox 15760">
          <a:extLst>
            <a:ext uri="{FF2B5EF4-FFF2-40B4-BE49-F238E27FC236}">
              <a16:creationId xmlns:a16="http://schemas.microsoft.com/office/drawing/2014/main" id="{61DB18FE-6CA6-4E11-9A61-74525FDECA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2" name="TextBox 15761">
          <a:extLst>
            <a:ext uri="{FF2B5EF4-FFF2-40B4-BE49-F238E27FC236}">
              <a16:creationId xmlns:a16="http://schemas.microsoft.com/office/drawing/2014/main" id="{C5C9BEDC-9742-45E0-A9A2-4C2977BC29A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3" name="TextBox 15762">
          <a:extLst>
            <a:ext uri="{FF2B5EF4-FFF2-40B4-BE49-F238E27FC236}">
              <a16:creationId xmlns:a16="http://schemas.microsoft.com/office/drawing/2014/main" id="{E7BA50A5-A2BF-4D04-B46E-93A38D7CF36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4" name="TextBox 15763">
          <a:extLst>
            <a:ext uri="{FF2B5EF4-FFF2-40B4-BE49-F238E27FC236}">
              <a16:creationId xmlns:a16="http://schemas.microsoft.com/office/drawing/2014/main" id="{C3CE2C75-2915-4347-B4B9-E3C8DB7CE00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5" name="TextBox 15764">
          <a:extLst>
            <a:ext uri="{FF2B5EF4-FFF2-40B4-BE49-F238E27FC236}">
              <a16:creationId xmlns:a16="http://schemas.microsoft.com/office/drawing/2014/main" id="{A3B513D0-1F78-4CBA-84B8-175A6DF1725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6" name="TextBox 15765">
          <a:extLst>
            <a:ext uri="{FF2B5EF4-FFF2-40B4-BE49-F238E27FC236}">
              <a16:creationId xmlns:a16="http://schemas.microsoft.com/office/drawing/2014/main" id="{CCA96E8B-F972-4245-BB55-A0BF77B329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7" name="TextBox 15766">
          <a:extLst>
            <a:ext uri="{FF2B5EF4-FFF2-40B4-BE49-F238E27FC236}">
              <a16:creationId xmlns:a16="http://schemas.microsoft.com/office/drawing/2014/main" id="{56763F59-E18D-4CC6-9C51-FF063BB6E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8" name="TextBox 15767">
          <a:extLst>
            <a:ext uri="{FF2B5EF4-FFF2-40B4-BE49-F238E27FC236}">
              <a16:creationId xmlns:a16="http://schemas.microsoft.com/office/drawing/2014/main" id="{072DAD5B-BD39-49F6-8887-69CA683A19C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9" name="TextBox 15768">
          <a:extLst>
            <a:ext uri="{FF2B5EF4-FFF2-40B4-BE49-F238E27FC236}">
              <a16:creationId xmlns:a16="http://schemas.microsoft.com/office/drawing/2014/main" id="{A1532611-6000-4F5A-B0B5-6B6AC5C1B7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0" name="TextBox 15769">
          <a:extLst>
            <a:ext uri="{FF2B5EF4-FFF2-40B4-BE49-F238E27FC236}">
              <a16:creationId xmlns:a16="http://schemas.microsoft.com/office/drawing/2014/main" id="{247F3663-5A93-4BF6-A8DE-FC51CA0AC9A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1" name="TextBox 15770">
          <a:extLst>
            <a:ext uri="{FF2B5EF4-FFF2-40B4-BE49-F238E27FC236}">
              <a16:creationId xmlns:a16="http://schemas.microsoft.com/office/drawing/2014/main" id="{7D5E37DE-A0DE-4239-9787-07E639610AB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2" name="TextBox 15771">
          <a:extLst>
            <a:ext uri="{FF2B5EF4-FFF2-40B4-BE49-F238E27FC236}">
              <a16:creationId xmlns:a16="http://schemas.microsoft.com/office/drawing/2014/main" id="{69B435B3-7A45-450E-BAD9-A5674714756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3" name="TextBox 15772">
          <a:extLst>
            <a:ext uri="{FF2B5EF4-FFF2-40B4-BE49-F238E27FC236}">
              <a16:creationId xmlns:a16="http://schemas.microsoft.com/office/drawing/2014/main" id="{A5BF42A8-19DF-4EA7-9875-A62BFBD553F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4" name="TextBox 15773">
          <a:extLst>
            <a:ext uri="{FF2B5EF4-FFF2-40B4-BE49-F238E27FC236}">
              <a16:creationId xmlns:a16="http://schemas.microsoft.com/office/drawing/2014/main" id="{794CA8D5-8C58-450C-8650-BD82136FC0F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5" name="TextBox 15774">
          <a:extLst>
            <a:ext uri="{FF2B5EF4-FFF2-40B4-BE49-F238E27FC236}">
              <a16:creationId xmlns:a16="http://schemas.microsoft.com/office/drawing/2014/main" id="{43730C3A-678F-479C-9FA3-FC9DA4462C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6" name="TextBox 15775">
          <a:extLst>
            <a:ext uri="{FF2B5EF4-FFF2-40B4-BE49-F238E27FC236}">
              <a16:creationId xmlns:a16="http://schemas.microsoft.com/office/drawing/2014/main" id="{BEA8EDD8-9026-4CD9-AE85-1C03AC7732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7" name="TextBox 15776">
          <a:extLst>
            <a:ext uri="{FF2B5EF4-FFF2-40B4-BE49-F238E27FC236}">
              <a16:creationId xmlns:a16="http://schemas.microsoft.com/office/drawing/2014/main" id="{1E881438-FC76-416D-9AF9-31B090A231F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8" name="TextBox 15777">
          <a:extLst>
            <a:ext uri="{FF2B5EF4-FFF2-40B4-BE49-F238E27FC236}">
              <a16:creationId xmlns:a16="http://schemas.microsoft.com/office/drawing/2014/main" id="{1894B9A8-2FA4-4EE3-BF64-BDB7C1F74CE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9" name="TextBox 15778">
          <a:extLst>
            <a:ext uri="{FF2B5EF4-FFF2-40B4-BE49-F238E27FC236}">
              <a16:creationId xmlns:a16="http://schemas.microsoft.com/office/drawing/2014/main" id="{0CB514B2-64DB-460F-BA5F-519AB49F942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0" name="TextBox 15779">
          <a:extLst>
            <a:ext uri="{FF2B5EF4-FFF2-40B4-BE49-F238E27FC236}">
              <a16:creationId xmlns:a16="http://schemas.microsoft.com/office/drawing/2014/main" id="{AE513796-7CA8-432F-BA89-9DEED80A1E5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1" name="TextBox 15780">
          <a:extLst>
            <a:ext uri="{FF2B5EF4-FFF2-40B4-BE49-F238E27FC236}">
              <a16:creationId xmlns:a16="http://schemas.microsoft.com/office/drawing/2014/main" id="{FFC1A871-80FB-46FE-895D-8435C62BE98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2" name="TextBox 15781">
          <a:extLst>
            <a:ext uri="{FF2B5EF4-FFF2-40B4-BE49-F238E27FC236}">
              <a16:creationId xmlns:a16="http://schemas.microsoft.com/office/drawing/2014/main" id="{F2708131-C241-498C-A8E8-56504A6D710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3" name="TextBox 15782">
          <a:extLst>
            <a:ext uri="{FF2B5EF4-FFF2-40B4-BE49-F238E27FC236}">
              <a16:creationId xmlns:a16="http://schemas.microsoft.com/office/drawing/2014/main" id="{8DF261AF-652D-47A8-BD42-004F5D07D8F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4" name="TextBox 15783">
          <a:extLst>
            <a:ext uri="{FF2B5EF4-FFF2-40B4-BE49-F238E27FC236}">
              <a16:creationId xmlns:a16="http://schemas.microsoft.com/office/drawing/2014/main" id="{ED564EED-4BA7-4907-8786-CA25120031F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5" name="TextBox 15784">
          <a:extLst>
            <a:ext uri="{FF2B5EF4-FFF2-40B4-BE49-F238E27FC236}">
              <a16:creationId xmlns:a16="http://schemas.microsoft.com/office/drawing/2014/main" id="{400D1C44-C3F6-4A34-884F-23227ED9F75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6" name="TextBox 15785">
          <a:extLst>
            <a:ext uri="{FF2B5EF4-FFF2-40B4-BE49-F238E27FC236}">
              <a16:creationId xmlns:a16="http://schemas.microsoft.com/office/drawing/2014/main" id="{43168917-01A6-4CF7-9EC7-60D1A70E8F2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7" name="TextBox 15786">
          <a:extLst>
            <a:ext uri="{FF2B5EF4-FFF2-40B4-BE49-F238E27FC236}">
              <a16:creationId xmlns:a16="http://schemas.microsoft.com/office/drawing/2014/main" id="{F7BC2C27-60DA-4C84-8204-6538EA09888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8" name="TextBox 15787">
          <a:extLst>
            <a:ext uri="{FF2B5EF4-FFF2-40B4-BE49-F238E27FC236}">
              <a16:creationId xmlns:a16="http://schemas.microsoft.com/office/drawing/2014/main" id="{631E4B5D-3D15-4523-B68D-6DC2D38B40B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9" name="TextBox 15788">
          <a:extLst>
            <a:ext uri="{FF2B5EF4-FFF2-40B4-BE49-F238E27FC236}">
              <a16:creationId xmlns:a16="http://schemas.microsoft.com/office/drawing/2014/main" id="{8CB3D50C-16E3-48AA-BDF6-B2121AE9C3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0" name="TextBox 15789">
          <a:extLst>
            <a:ext uri="{FF2B5EF4-FFF2-40B4-BE49-F238E27FC236}">
              <a16:creationId xmlns:a16="http://schemas.microsoft.com/office/drawing/2014/main" id="{257E6D92-225A-4187-83FE-580DBC80D0C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1" name="TextBox 15790">
          <a:extLst>
            <a:ext uri="{FF2B5EF4-FFF2-40B4-BE49-F238E27FC236}">
              <a16:creationId xmlns:a16="http://schemas.microsoft.com/office/drawing/2014/main" id="{04ADEE47-5CB4-42DC-A535-09335D78BE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2" name="TextBox 15791">
          <a:extLst>
            <a:ext uri="{FF2B5EF4-FFF2-40B4-BE49-F238E27FC236}">
              <a16:creationId xmlns:a16="http://schemas.microsoft.com/office/drawing/2014/main" id="{10EFA7B3-0F74-4060-A7BA-CA31AD2538A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3" name="TextBox 15792">
          <a:extLst>
            <a:ext uri="{FF2B5EF4-FFF2-40B4-BE49-F238E27FC236}">
              <a16:creationId xmlns:a16="http://schemas.microsoft.com/office/drawing/2014/main" id="{EA6A0FDE-D599-4D2B-BA72-D3AF900168B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4" name="TextBox 15793">
          <a:extLst>
            <a:ext uri="{FF2B5EF4-FFF2-40B4-BE49-F238E27FC236}">
              <a16:creationId xmlns:a16="http://schemas.microsoft.com/office/drawing/2014/main" id="{B682DE58-BB8F-4281-97E9-CC3D756E2E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5" name="TextBox 15794">
          <a:extLst>
            <a:ext uri="{FF2B5EF4-FFF2-40B4-BE49-F238E27FC236}">
              <a16:creationId xmlns:a16="http://schemas.microsoft.com/office/drawing/2014/main" id="{B989860A-6A57-47EA-9249-63F9BB7141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6" name="TextBox 15795">
          <a:extLst>
            <a:ext uri="{FF2B5EF4-FFF2-40B4-BE49-F238E27FC236}">
              <a16:creationId xmlns:a16="http://schemas.microsoft.com/office/drawing/2014/main" id="{E9B6A004-91D1-4ACD-B50E-3E9E456264E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7" name="TextBox 15796">
          <a:extLst>
            <a:ext uri="{FF2B5EF4-FFF2-40B4-BE49-F238E27FC236}">
              <a16:creationId xmlns:a16="http://schemas.microsoft.com/office/drawing/2014/main" id="{68D7CBA0-49A5-43DD-AC3B-4193C0E77BE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8" name="TextBox 15797">
          <a:extLst>
            <a:ext uri="{FF2B5EF4-FFF2-40B4-BE49-F238E27FC236}">
              <a16:creationId xmlns:a16="http://schemas.microsoft.com/office/drawing/2014/main" id="{BF86E8BA-7139-4ED9-A772-32B870A826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9" name="TextBox 15798">
          <a:extLst>
            <a:ext uri="{FF2B5EF4-FFF2-40B4-BE49-F238E27FC236}">
              <a16:creationId xmlns:a16="http://schemas.microsoft.com/office/drawing/2014/main" id="{6E366175-B7DD-47CD-868E-94D513DDCE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0" name="TextBox 15799">
          <a:extLst>
            <a:ext uri="{FF2B5EF4-FFF2-40B4-BE49-F238E27FC236}">
              <a16:creationId xmlns:a16="http://schemas.microsoft.com/office/drawing/2014/main" id="{7C8CFDD1-9852-4C88-A4B5-5EEA1EAFF2E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1" name="TextBox 15800">
          <a:extLst>
            <a:ext uri="{FF2B5EF4-FFF2-40B4-BE49-F238E27FC236}">
              <a16:creationId xmlns:a16="http://schemas.microsoft.com/office/drawing/2014/main" id="{9D207D6D-43BB-4EA1-80DC-578E5BAECF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2" name="TextBox 15801">
          <a:extLst>
            <a:ext uri="{FF2B5EF4-FFF2-40B4-BE49-F238E27FC236}">
              <a16:creationId xmlns:a16="http://schemas.microsoft.com/office/drawing/2014/main" id="{67B36BD1-493F-4960-993C-67293DF8C43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3" name="TextBox 15802">
          <a:extLst>
            <a:ext uri="{FF2B5EF4-FFF2-40B4-BE49-F238E27FC236}">
              <a16:creationId xmlns:a16="http://schemas.microsoft.com/office/drawing/2014/main" id="{79AB6991-15FF-4BAD-BD37-A6967B842F3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4" name="TextBox 15803">
          <a:extLst>
            <a:ext uri="{FF2B5EF4-FFF2-40B4-BE49-F238E27FC236}">
              <a16:creationId xmlns:a16="http://schemas.microsoft.com/office/drawing/2014/main" id="{A67FC7A5-DAE3-4D9B-A228-42812AB0A9E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5" name="TextBox 15804">
          <a:extLst>
            <a:ext uri="{FF2B5EF4-FFF2-40B4-BE49-F238E27FC236}">
              <a16:creationId xmlns:a16="http://schemas.microsoft.com/office/drawing/2014/main" id="{30D9E70D-404A-4A61-9CC1-BF3DC2AE04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6" name="TextBox 15805">
          <a:extLst>
            <a:ext uri="{FF2B5EF4-FFF2-40B4-BE49-F238E27FC236}">
              <a16:creationId xmlns:a16="http://schemas.microsoft.com/office/drawing/2014/main" id="{8F4E14B8-FDEE-403B-94C9-DEFE3A3282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7" name="TextBox 15806">
          <a:extLst>
            <a:ext uri="{FF2B5EF4-FFF2-40B4-BE49-F238E27FC236}">
              <a16:creationId xmlns:a16="http://schemas.microsoft.com/office/drawing/2014/main" id="{19E8772A-B2BC-44BD-ADF2-0EC4749569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8" name="TextBox 15807">
          <a:extLst>
            <a:ext uri="{FF2B5EF4-FFF2-40B4-BE49-F238E27FC236}">
              <a16:creationId xmlns:a16="http://schemas.microsoft.com/office/drawing/2014/main" id="{0C8D74A1-00BB-469B-A141-4595571D358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9" name="TextBox 15808">
          <a:extLst>
            <a:ext uri="{FF2B5EF4-FFF2-40B4-BE49-F238E27FC236}">
              <a16:creationId xmlns:a16="http://schemas.microsoft.com/office/drawing/2014/main" id="{E788AC9D-61DF-4CDC-93DA-58D96E81DE1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0" name="TextBox 15809">
          <a:extLst>
            <a:ext uri="{FF2B5EF4-FFF2-40B4-BE49-F238E27FC236}">
              <a16:creationId xmlns:a16="http://schemas.microsoft.com/office/drawing/2014/main" id="{242B2D65-B00D-42E6-AC6F-39BB4BA55A5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1" name="TextBox 15810">
          <a:extLst>
            <a:ext uri="{FF2B5EF4-FFF2-40B4-BE49-F238E27FC236}">
              <a16:creationId xmlns:a16="http://schemas.microsoft.com/office/drawing/2014/main" id="{E7934BA3-2847-4E03-810D-EF068F5BF1C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2" name="TextBox 15811">
          <a:extLst>
            <a:ext uri="{FF2B5EF4-FFF2-40B4-BE49-F238E27FC236}">
              <a16:creationId xmlns:a16="http://schemas.microsoft.com/office/drawing/2014/main" id="{95EE5126-D37E-4DEF-BAE3-AA87806ACB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3" name="TextBox 15812">
          <a:extLst>
            <a:ext uri="{FF2B5EF4-FFF2-40B4-BE49-F238E27FC236}">
              <a16:creationId xmlns:a16="http://schemas.microsoft.com/office/drawing/2014/main" id="{ECEF6029-B735-453B-855A-667D401D189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4" name="TextBox 15813">
          <a:extLst>
            <a:ext uri="{FF2B5EF4-FFF2-40B4-BE49-F238E27FC236}">
              <a16:creationId xmlns:a16="http://schemas.microsoft.com/office/drawing/2014/main" id="{61601C11-EF5A-442F-92F3-BA9361D8CA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5" name="TextBox 15814">
          <a:extLst>
            <a:ext uri="{FF2B5EF4-FFF2-40B4-BE49-F238E27FC236}">
              <a16:creationId xmlns:a16="http://schemas.microsoft.com/office/drawing/2014/main" id="{A02B7976-ACBE-4E04-8A0E-40C23C012B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6" name="TextBox 15815">
          <a:extLst>
            <a:ext uri="{FF2B5EF4-FFF2-40B4-BE49-F238E27FC236}">
              <a16:creationId xmlns:a16="http://schemas.microsoft.com/office/drawing/2014/main" id="{6F7221AE-BFB4-4B4B-BF18-17BD1BAB73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7" name="TextBox 15816">
          <a:extLst>
            <a:ext uri="{FF2B5EF4-FFF2-40B4-BE49-F238E27FC236}">
              <a16:creationId xmlns:a16="http://schemas.microsoft.com/office/drawing/2014/main" id="{7D49AAEB-34B2-4D26-83A4-E2091E27844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8" name="TextBox 15817">
          <a:extLst>
            <a:ext uri="{FF2B5EF4-FFF2-40B4-BE49-F238E27FC236}">
              <a16:creationId xmlns:a16="http://schemas.microsoft.com/office/drawing/2014/main" id="{BCEE7C96-1912-48DA-B9DA-EC9111B3618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9" name="TextBox 15818">
          <a:extLst>
            <a:ext uri="{FF2B5EF4-FFF2-40B4-BE49-F238E27FC236}">
              <a16:creationId xmlns:a16="http://schemas.microsoft.com/office/drawing/2014/main" id="{956A3900-5A0E-4B7B-8B77-DB8547E47C0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0" name="TextBox 15819">
          <a:extLst>
            <a:ext uri="{FF2B5EF4-FFF2-40B4-BE49-F238E27FC236}">
              <a16:creationId xmlns:a16="http://schemas.microsoft.com/office/drawing/2014/main" id="{A67AD7D4-AA83-43CF-9817-767D3FB1712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1" name="TextBox 15820">
          <a:extLst>
            <a:ext uri="{FF2B5EF4-FFF2-40B4-BE49-F238E27FC236}">
              <a16:creationId xmlns:a16="http://schemas.microsoft.com/office/drawing/2014/main" id="{65C8B556-F1AA-4E88-95FE-A2DEAC470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2" name="TextBox 15821">
          <a:extLst>
            <a:ext uri="{FF2B5EF4-FFF2-40B4-BE49-F238E27FC236}">
              <a16:creationId xmlns:a16="http://schemas.microsoft.com/office/drawing/2014/main" id="{B20F6779-93FB-4459-B91D-4F59A57D1F9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3" name="TextBox 15822">
          <a:extLst>
            <a:ext uri="{FF2B5EF4-FFF2-40B4-BE49-F238E27FC236}">
              <a16:creationId xmlns:a16="http://schemas.microsoft.com/office/drawing/2014/main" id="{E1FFE3EC-2EAC-42A9-8F74-7EF023869A3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4" name="TextBox 15823">
          <a:extLst>
            <a:ext uri="{FF2B5EF4-FFF2-40B4-BE49-F238E27FC236}">
              <a16:creationId xmlns:a16="http://schemas.microsoft.com/office/drawing/2014/main" id="{8275CB11-C833-4B44-989B-E22A762497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5" name="TextBox 15824">
          <a:extLst>
            <a:ext uri="{FF2B5EF4-FFF2-40B4-BE49-F238E27FC236}">
              <a16:creationId xmlns:a16="http://schemas.microsoft.com/office/drawing/2014/main" id="{E7147866-70C9-4CBF-A280-50C73ECE909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6" name="TextBox 15825">
          <a:extLst>
            <a:ext uri="{FF2B5EF4-FFF2-40B4-BE49-F238E27FC236}">
              <a16:creationId xmlns:a16="http://schemas.microsoft.com/office/drawing/2014/main" id="{DEA88081-BB09-455A-ACE2-C0AFBFF6C85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7" name="TextBox 15826">
          <a:extLst>
            <a:ext uri="{FF2B5EF4-FFF2-40B4-BE49-F238E27FC236}">
              <a16:creationId xmlns:a16="http://schemas.microsoft.com/office/drawing/2014/main" id="{7676AB7D-3811-4178-8A86-9BACBE137E2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8" name="TextBox 15827">
          <a:extLst>
            <a:ext uri="{FF2B5EF4-FFF2-40B4-BE49-F238E27FC236}">
              <a16:creationId xmlns:a16="http://schemas.microsoft.com/office/drawing/2014/main" id="{AB30A0B3-B67E-4B6B-B85F-398BAC07AA3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9" name="TextBox 15828">
          <a:extLst>
            <a:ext uri="{FF2B5EF4-FFF2-40B4-BE49-F238E27FC236}">
              <a16:creationId xmlns:a16="http://schemas.microsoft.com/office/drawing/2014/main" id="{C44680EC-0AB1-44B3-9953-F0F6A47B676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0" name="TextBox 15829">
          <a:extLst>
            <a:ext uri="{FF2B5EF4-FFF2-40B4-BE49-F238E27FC236}">
              <a16:creationId xmlns:a16="http://schemas.microsoft.com/office/drawing/2014/main" id="{08B643AB-CD62-4025-A7BD-DBDA1110AD7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1" name="TextBox 15830">
          <a:extLst>
            <a:ext uri="{FF2B5EF4-FFF2-40B4-BE49-F238E27FC236}">
              <a16:creationId xmlns:a16="http://schemas.microsoft.com/office/drawing/2014/main" id="{FAD0CA01-5446-4921-AE97-8574D9DBBD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2" name="TextBox 15831">
          <a:extLst>
            <a:ext uri="{FF2B5EF4-FFF2-40B4-BE49-F238E27FC236}">
              <a16:creationId xmlns:a16="http://schemas.microsoft.com/office/drawing/2014/main" id="{F3579F91-36C9-4CBD-A8ED-2AEF4BFCD4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3" name="TextBox 15832">
          <a:extLst>
            <a:ext uri="{FF2B5EF4-FFF2-40B4-BE49-F238E27FC236}">
              <a16:creationId xmlns:a16="http://schemas.microsoft.com/office/drawing/2014/main" id="{94FA2A16-D667-47FD-9552-2F94886C695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4" name="TextBox 15833">
          <a:extLst>
            <a:ext uri="{FF2B5EF4-FFF2-40B4-BE49-F238E27FC236}">
              <a16:creationId xmlns:a16="http://schemas.microsoft.com/office/drawing/2014/main" id="{936B8DDD-98FE-430F-981D-00758437AC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5" name="TextBox 15834">
          <a:extLst>
            <a:ext uri="{FF2B5EF4-FFF2-40B4-BE49-F238E27FC236}">
              <a16:creationId xmlns:a16="http://schemas.microsoft.com/office/drawing/2014/main" id="{DD82C676-E3DE-4BEE-80D4-59C1E0FF135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6" name="TextBox 15835">
          <a:extLst>
            <a:ext uri="{FF2B5EF4-FFF2-40B4-BE49-F238E27FC236}">
              <a16:creationId xmlns:a16="http://schemas.microsoft.com/office/drawing/2014/main" id="{E6EDDF10-C0FC-4032-A09A-D8604BA1CE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7" name="TextBox 15836">
          <a:extLst>
            <a:ext uri="{FF2B5EF4-FFF2-40B4-BE49-F238E27FC236}">
              <a16:creationId xmlns:a16="http://schemas.microsoft.com/office/drawing/2014/main" id="{928E09EA-A79E-4D90-A790-0CA785BC77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8" name="TextBox 15837">
          <a:extLst>
            <a:ext uri="{FF2B5EF4-FFF2-40B4-BE49-F238E27FC236}">
              <a16:creationId xmlns:a16="http://schemas.microsoft.com/office/drawing/2014/main" id="{25848D29-C368-49F2-8714-6BEE379D0D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9" name="TextBox 15838">
          <a:extLst>
            <a:ext uri="{FF2B5EF4-FFF2-40B4-BE49-F238E27FC236}">
              <a16:creationId xmlns:a16="http://schemas.microsoft.com/office/drawing/2014/main" id="{403C0538-B8CF-467F-B898-E01A49EA912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0" name="TextBox 15839">
          <a:extLst>
            <a:ext uri="{FF2B5EF4-FFF2-40B4-BE49-F238E27FC236}">
              <a16:creationId xmlns:a16="http://schemas.microsoft.com/office/drawing/2014/main" id="{B336B565-0771-4AD3-8AF5-443EB98FDB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1" name="TextBox 15840">
          <a:extLst>
            <a:ext uri="{FF2B5EF4-FFF2-40B4-BE49-F238E27FC236}">
              <a16:creationId xmlns:a16="http://schemas.microsoft.com/office/drawing/2014/main" id="{CD06103D-9FEE-42AF-8C60-1CBD5532CD3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2" name="TextBox 15841">
          <a:extLst>
            <a:ext uri="{FF2B5EF4-FFF2-40B4-BE49-F238E27FC236}">
              <a16:creationId xmlns:a16="http://schemas.microsoft.com/office/drawing/2014/main" id="{ECC3E583-DE88-44CD-8118-F53A4FF7749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3" name="TextBox 15842">
          <a:extLst>
            <a:ext uri="{FF2B5EF4-FFF2-40B4-BE49-F238E27FC236}">
              <a16:creationId xmlns:a16="http://schemas.microsoft.com/office/drawing/2014/main" id="{3B927E18-E793-4964-8B66-32B1CE68B9C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4" name="TextBox 15843">
          <a:extLst>
            <a:ext uri="{FF2B5EF4-FFF2-40B4-BE49-F238E27FC236}">
              <a16:creationId xmlns:a16="http://schemas.microsoft.com/office/drawing/2014/main" id="{F319B975-625E-4DE3-829C-45A216F67E3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5" name="TextBox 15844">
          <a:extLst>
            <a:ext uri="{FF2B5EF4-FFF2-40B4-BE49-F238E27FC236}">
              <a16:creationId xmlns:a16="http://schemas.microsoft.com/office/drawing/2014/main" id="{D22CAC86-1CF9-4A8A-8D6A-DB92BE1466A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6" name="TextBox 15845">
          <a:extLst>
            <a:ext uri="{FF2B5EF4-FFF2-40B4-BE49-F238E27FC236}">
              <a16:creationId xmlns:a16="http://schemas.microsoft.com/office/drawing/2014/main" id="{414BDE7F-C214-4707-9486-511AF8A6A8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7" name="TextBox 15846">
          <a:extLst>
            <a:ext uri="{FF2B5EF4-FFF2-40B4-BE49-F238E27FC236}">
              <a16:creationId xmlns:a16="http://schemas.microsoft.com/office/drawing/2014/main" id="{CC990936-16AD-450E-8A8E-4379FE896F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8" name="TextBox 15847">
          <a:extLst>
            <a:ext uri="{FF2B5EF4-FFF2-40B4-BE49-F238E27FC236}">
              <a16:creationId xmlns:a16="http://schemas.microsoft.com/office/drawing/2014/main" id="{23E512A2-B5A4-4E73-944B-B153D94F85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9" name="TextBox 15848">
          <a:extLst>
            <a:ext uri="{FF2B5EF4-FFF2-40B4-BE49-F238E27FC236}">
              <a16:creationId xmlns:a16="http://schemas.microsoft.com/office/drawing/2014/main" id="{F332C26F-A589-4C14-ABB2-28D5C6FF51A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0" name="TextBox 15849">
          <a:extLst>
            <a:ext uri="{FF2B5EF4-FFF2-40B4-BE49-F238E27FC236}">
              <a16:creationId xmlns:a16="http://schemas.microsoft.com/office/drawing/2014/main" id="{8263F556-6D64-4F06-A258-00F959A06AB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1" name="TextBox 15850">
          <a:extLst>
            <a:ext uri="{FF2B5EF4-FFF2-40B4-BE49-F238E27FC236}">
              <a16:creationId xmlns:a16="http://schemas.microsoft.com/office/drawing/2014/main" id="{BC3E9BDC-88BA-4B4C-9C34-BEE157D8402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2" name="TextBox 15851">
          <a:extLst>
            <a:ext uri="{FF2B5EF4-FFF2-40B4-BE49-F238E27FC236}">
              <a16:creationId xmlns:a16="http://schemas.microsoft.com/office/drawing/2014/main" id="{ED757454-AC93-4F26-B788-02D4BE88709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3" name="TextBox 15852">
          <a:extLst>
            <a:ext uri="{FF2B5EF4-FFF2-40B4-BE49-F238E27FC236}">
              <a16:creationId xmlns:a16="http://schemas.microsoft.com/office/drawing/2014/main" id="{FAF7C576-E930-4631-A19C-B1747C5EDB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4" name="TextBox 15853">
          <a:extLst>
            <a:ext uri="{FF2B5EF4-FFF2-40B4-BE49-F238E27FC236}">
              <a16:creationId xmlns:a16="http://schemas.microsoft.com/office/drawing/2014/main" id="{3B36A73F-31A6-444E-A40F-7EB8C25F188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5" name="TextBox 15854">
          <a:extLst>
            <a:ext uri="{FF2B5EF4-FFF2-40B4-BE49-F238E27FC236}">
              <a16:creationId xmlns:a16="http://schemas.microsoft.com/office/drawing/2014/main" id="{3A16B43D-0BB9-4E3C-84C4-AED7160656F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6" name="TextBox 15855">
          <a:extLst>
            <a:ext uri="{FF2B5EF4-FFF2-40B4-BE49-F238E27FC236}">
              <a16:creationId xmlns:a16="http://schemas.microsoft.com/office/drawing/2014/main" id="{EDEBF236-4F9F-4157-B66E-8C9EC7134A2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7" name="TextBox 15856">
          <a:extLst>
            <a:ext uri="{FF2B5EF4-FFF2-40B4-BE49-F238E27FC236}">
              <a16:creationId xmlns:a16="http://schemas.microsoft.com/office/drawing/2014/main" id="{FBFFBFEF-56DE-4869-8FEB-F06B5C605DC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8" name="TextBox 15857">
          <a:extLst>
            <a:ext uri="{FF2B5EF4-FFF2-40B4-BE49-F238E27FC236}">
              <a16:creationId xmlns:a16="http://schemas.microsoft.com/office/drawing/2014/main" id="{E5D6173A-EA13-4600-8A7C-7CED9E528EC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9" name="TextBox 15858">
          <a:extLst>
            <a:ext uri="{FF2B5EF4-FFF2-40B4-BE49-F238E27FC236}">
              <a16:creationId xmlns:a16="http://schemas.microsoft.com/office/drawing/2014/main" id="{BC993595-C839-4EA1-B255-370717513BE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0" name="TextBox 15859">
          <a:extLst>
            <a:ext uri="{FF2B5EF4-FFF2-40B4-BE49-F238E27FC236}">
              <a16:creationId xmlns:a16="http://schemas.microsoft.com/office/drawing/2014/main" id="{4D8D60BC-8F84-4E4F-9BD0-DEB87312417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1" name="TextBox 15860">
          <a:extLst>
            <a:ext uri="{FF2B5EF4-FFF2-40B4-BE49-F238E27FC236}">
              <a16:creationId xmlns:a16="http://schemas.microsoft.com/office/drawing/2014/main" id="{C2CB3F17-8E6F-420E-BFAF-3B6F206A53D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2" name="TextBox 15861">
          <a:extLst>
            <a:ext uri="{FF2B5EF4-FFF2-40B4-BE49-F238E27FC236}">
              <a16:creationId xmlns:a16="http://schemas.microsoft.com/office/drawing/2014/main" id="{1EE040A6-30FB-4CE8-8A0A-EBB2B1BB54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3" name="TextBox 15862">
          <a:extLst>
            <a:ext uri="{FF2B5EF4-FFF2-40B4-BE49-F238E27FC236}">
              <a16:creationId xmlns:a16="http://schemas.microsoft.com/office/drawing/2014/main" id="{3A244886-2D9E-47EC-ACAD-086DBBD3F7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4" name="TextBox 15863">
          <a:extLst>
            <a:ext uri="{FF2B5EF4-FFF2-40B4-BE49-F238E27FC236}">
              <a16:creationId xmlns:a16="http://schemas.microsoft.com/office/drawing/2014/main" id="{F08ED2B0-33D1-41E1-954C-ECBAEFC171F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5" name="TextBox 15864">
          <a:extLst>
            <a:ext uri="{FF2B5EF4-FFF2-40B4-BE49-F238E27FC236}">
              <a16:creationId xmlns:a16="http://schemas.microsoft.com/office/drawing/2014/main" id="{D3667016-623D-4C0C-A337-C799CF79CF8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6" name="TextBox 15865">
          <a:extLst>
            <a:ext uri="{FF2B5EF4-FFF2-40B4-BE49-F238E27FC236}">
              <a16:creationId xmlns:a16="http://schemas.microsoft.com/office/drawing/2014/main" id="{8103EFFC-9B0A-4C87-AE80-252FF4A276B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7" name="TextBox 15866">
          <a:extLst>
            <a:ext uri="{FF2B5EF4-FFF2-40B4-BE49-F238E27FC236}">
              <a16:creationId xmlns:a16="http://schemas.microsoft.com/office/drawing/2014/main" id="{0BCE4F22-810C-48E6-96E9-48125936CB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8" name="TextBox 15867">
          <a:extLst>
            <a:ext uri="{FF2B5EF4-FFF2-40B4-BE49-F238E27FC236}">
              <a16:creationId xmlns:a16="http://schemas.microsoft.com/office/drawing/2014/main" id="{4FC10FF9-FC7F-48FB-8542-B808A3646A0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9" name="TextBox 15868">
          <a:extLst>
            <a:ext uri="{FF2B5EF4-FFF2-40B4-BE49-F238E27FC236}">
              <a16:creationId xmlns:a16="http://schemas.microsoft.com/office/drawing/2014/main" id="{58CC2BE8-A5F8-4883-8D65-B35B6C014E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0" name="TextBox 15869">
          <a:extLst>
            <a:ext uri="{FF2B5EF4-FFF2-40B4-BE49-F238E27FC236}">
              <a16:creationId xmlns:a16="http://schemas.microsoft.com/office/drawing/2014/main" id="{951EE910-0963-4B34-BE4C-C6E8B7B60A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1" name="TextBox 15870">
          <a:extLst>
            <a:ext uri="{FF2B5EF4-FFF2-40B4-BE49-F238E27FC236}">
              <a16:creationId xmlns:a16="http://schemas.microsoft.com/office/drawing/2014/main" id="{A7B3D4DE-7BB4-4688-BD01-6F5CB090DC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2" name="TextBox 15871">
          <a:extLst>
            <a:ext uri="{FF2B5EF4-FFF2-40B4-BE49-F238E27FC236}">
              <a16:creationId xmlns:a16="http://schemas.microsoft.com/office/drawing/2014/main" id="{0D025B76-9CB6-4088-96D5-4531A28522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3" name="TextBox 15872">
          <a:extLst>
            <a:ext uri="{FF2B5EF4-FFF2-40B4-BE49-F238E27FC236}">
              <a16:creationId xmlns:a16="http://schemas.microsoft.com/office/drawing/2014/main" id="{1DB65E14-27A5-40A3-9483-92E17482FB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4" name="TextBox 15873">
          <a:extLst>
            <a:ext uri="{FF2B5EF4-FFF2-40B4-BE49-F238E27FC236}">
              <a16:creationId xmlns:a16="http://schemas.microsoft.com/office/drawing/2014/main" id="{F80C1751-1A24-4128-94A4-1D8C2B479B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5" name="TextBox 15874">
          <a:extLst>
            <a:ext uri="{FF2B5EF4-FFF2-40B4-BE49-F238E27FC236}">
              <a16:creationId xmlns:a16="http://schemas.microsoft.com/office/drawing/2014/main" id="{42954A33-CBB4-4FF0-9A98-325F10D0FF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6" name="TextBox 15875">
          <a:extLst>
            <a:ext uri="{FF2B5EF4-FFF2-40B4-BE49-F238E27FC236}">
              <a16:creationId xmlns:a16="http://schemas.microsoft.com/office/drawing/2014/main" id="{93B795D5-4DAF-4C09-BE1F-6BABDC3F7BA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7" name="TextBox 15876">
          <a:extLst>
            <a:ext uri="{FF2B5EF4-FFF2-40B4-BE49-F238E27FC236}">
              <a16:creationId xmlns:a16="http://schemas.microsoft.com/office/drawing/2014/main" id="{83A21257-8392-4D25-9ED7-D457614ABB9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8" name="TextBox 15877">
          <a:extLst>
            <a:ext uri="{FF2B5EF4-FFF2-40B4-BE49-F238E27FC236}">
              <a16:creationId xmlns:a16="http://schemas.microsoft.com/office/drawing/2014/main" id="{0E258061-A5F0-475E-AAC1-F2B95B8A745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9" name="TextBox 15878">
          <a:extLst>
            <a:ext uri="{FF2B5EF4-FFF2-40B4-BE49-F238E27FC236}">
              <a16:creationId xmlns:a16="http://schemas.microsoft.com/office/drawing/2014/main" id="{36B47533-20A0-4C84-94F4-5E74403C7F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0" name="TextBox 15879">
          <a:extLst>
            <a:ext uri="{FF2B5EF4-FFF2-40B4-BE49-F238E27FC236}">
              <a16:creationId xmlns:a16="http://schemas.microsoft.com/office/drawing/2014/main" id="{C78F3331-414D-4ECD-A8DC-4EF4004B291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1" name="TextBox 15880">
          <a:extLst>
            <a:ext uri="{FF2B5EF4-FFF2-40B4-BE49-F238E27FC236}">
              <a16:creationId xmlns:a16="http://schemas.microsoft.com/office/drawing/2014/main" id="{F032FC43-4389-4DCE-9AAF-39D2669681B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2" name="TextBox 15881">
          <a:extLst>
            <a:ext uri="{FF2B5EF4-FFF2-40B4-BE49-F238E27FC236}">
              <a16:creationId xmlns:a16="http://schemas.microsoft.com/office/drawing/2014/main" id="{45632FC4-78B9-47C1-B9BE-6E53FA32B4F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3" name="TextBox 15882">
          <a:extLst>
            <a:ext uri="{FF2B5EF4-FFF2-40B4-BE49-F238E27FC236}">
              <a16:creationId xmlns:a16="http://schemas.microsoft.com/office/drawing/2014/main" id="{1A641102-DD03-4D42-AC5A-C9D7A0BD77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4" name="TextBox 15883">
          <a:extLst>
            <a:ext uri="{FF2B5EF4-FFF2-40B4-BE49-F238E27FC236}">
              <a16:creationId xmlns:a16="http://schemas.microsoft.com/office/drawing/2014/main" id="{F1F4E174-0B2C-4192-8C47-54781B266D8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5" name="TextBox 15884">
          <a:extLst>
            <a:ext uri="{FF2B5EF4-FFF2-40B4-BE49-F238E27FC236}">
              <a16:creationId xmlns:a16="http://schemas.microsoft.com/office/drawing/2014/main" id="{E6B165EC-8693-466D-A29E-3457A51CFCC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6" name="TextBox 15885">
          <a:extLst>
            <a:ext uri="{FF2B5EF4-FFF2-40B4-BE49-F238E27FC236}">
              <a16:creationId xmlns:a16="http://schemas.microsoft.com/office/drawing/2014/main" id="{A4139656-7D6B-47F4-B9A2-2D332536461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7" name="TextBox 15886">
          <a:extLst>
            <a:ext uri="{FF2B5EF4-FFF2-40B4-BE49-F238E27FC236}">
              <a16:creationId xmlns:a16="http://schemas.microsoft.com/office/drawing/2014/main" id="{144A3CAE-2E00-418D-BE8A-1DF8FC48A59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8" name="TextBox 15887">
          <a:extLst>
            <a:ext uri="{FF2B5EF4-FFF2-40B4-BE49-F238E27FC236}">
              <a16:creationId xmlns:a16="http://schemas.microsoft.com/office/drawing/2014/main" id="{CDB2BAE7-270E-4C30-91CE-1340949651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9" name="TextBox 15888">
          <a:extLst>
            <a:ext uri="{FF2B5EF4-FFF2-40B4-BE49-F238E27FC236}">
              <a16:creationId xmlns:a16="http://schemas.microsoft.com/office/drawing/2014/main" id="{36373A99-82D2-4DD1-B1D9-2D387E310D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0" name="TextBox 15889">
          <a:extLst>
            <a:ext uri="{FF2B5EF4-FFF2-40B4-BE49-F238E27FC236}">
              <a16:creationId xmlns:a16="http://schemas.microsoft.com/office/drawing/2014/main" id="{86CEF597-EBAD-49F0-970D-3FFCD9265F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1" name="TextBox 15890">
          <a:extLst>
            <a:ext uri="{FF2B5EF4-FFF2-40B4-BE49-F238E27FC236}">
              <a16:creationId xmlns:a16="http://schemas.microsoft.com/office/drawing/2014/main" id="{FDED859D-1A29-4254-BDBF-082D6E4BD6C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2" name="TextBox 15891">
          <a:extLst>
            <a:ext uri="{FF2B5EF4-FFF2-40B4-BE49-F238E27FC236}">
              <a16:creationId xmlns:a16="http://schemas.microsoft.com/office/drawing/2014/main" id="{FD9F165F-CC89-4CFB-9127-EA1CA81EE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3" name="TextBox 15892">
          <a:extLst>
            <a:ext uri="{FF2B5EF4-FFF2-40B4-BE49-F238E27FC236}">
              <a16:creationId xmlns:a16="http://schemas.microsoft.com/office/drawing/2014/main" id="{563BFF62-9743-4F53-B0EB-16FF3DF5DA1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4" name="TextBox 15893">
          <a:extLst>
            <a:ext uri="{FF2B5EF4-FFF2-40B4-BE49-F238E27FC236}">
              <a16:creationId xmlns:a16="http://schemas.microsoft.com/office/drawing/2014/main" id="{96081152-518D-4D3E-9EEF-7FB79B7BCC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5" name="TextBox 15894">
          <a:extLst>
            <a:ext uri="{FF2B5EF4-FFF2-40B4-BE49-F238E27FC236}">
              <a16:creationId xmlns:a16="http://schemas.microsoft.com/office/drawing/2014/main" id="{85F50AA0-A3A3-4041-9E4D-11B53146684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6" name="TextBox 15895">
          <a:extLst>
            <a:ext uri="{FF2B5EF4-FFF2-40B4-BE49-F238E27FC236}">
              <a16:creationId xmlns:a16="http://schemas.microsoft.com/office/drawing/2014/main" id="{345DDFFB-D087-42DE-8953-D65BE302D0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7" name="TextBox 15896">
          <a:extLst>
            <a:ext uri="{FF2B5EF4-FFF2-40B4-BE49-F238E27FC236}">
              <a16:creationId xmlns:a16="http://schemas.microsoft.com/office/drawing/2014/main" id="{830786FE-D3B6-4156-9B85-8538C238572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8" name="TextBox 15897">
          <a:extLst>
            <a:ext uri="{FF2B5EF4-FFF2-40B4-BE49-F238E27FC236}">
              <a16:creationId xmlns:a16="http://schemas.microsoft.com/office/drawing/2014/main" id="{CAA302B0-069F-48F9-A1D6-A34A3FC1B36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9" name="TextBox 15898">
          <a:extLst>
            <a:ext uri="{FF2B5EF4-FFF2-40B4-BE49-F238E27FC236}">
              <a16:creationId xmlns:a16="http://schemas.microsoft.com/office/drawing/2014/main" id="{B4B26D5C-32B6-4A98-B36C-34B3F152F7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0" name="TextBox 15899">
          <a:extLst>
            <a:ext uri="{FF2B5EF4-FFF2-40B4-BE49-F238E27FC236}">
              <a16:creationId xmlns:a16="http://schemas.microsoft.com/office/drawing/2014/main" id="{481AED6F-E5E9-453C-BB60-99D290573B2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1" name="TextBox 15900">
          <a:extLst>
            <a:ext uri="{FF2B5EF4-FFF2-40B4-BE49-F238E27FC236}">
              <a16:creationId xmlns:a16="http://schemas.microsoft.com/office/drawing/2014/main" id="{A2105518-D1AE-43A2-A4B5-8E2EC6646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2" name="TextBox 15901">
          <a:extLst>
            <a:ext uri="{FF2B5EF4-FFF2-40B4-BE49-F238E27FC236}">
              <a16:creationId xmlns:a16="http://schemas.microsoft.com/office/drawing/2014/main" id="{E52D709B-50A9-4BBC-8AE5-5B4994AF79A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3" name="TextBox 15902">
          <a:extLst>
            <a:ext uri="{FF2B5EF4-FFF2-40B4-BE49-F238E27FC236}">
              <a16:creationId xmlns:a16="http://schemas.microsoft.com/office/drawing/2014/main" id="{6C86DA05-9BB0-488A-8954-93C2A66F95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4" name="TextBox 15903">
          <a:extLst>
            <a:ext uri="{FF2B5EF4-FFF2-40B4-BE49-F238E27FC236}">
              <a16:creationId xmlns:a16="http://schemas.microsoft.com/office/drawing/2014/main" id="{AD30D473-2FE7-42BF-B061-978C0C6B078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5" name="TextBox 15904">
          <a:extLst>
            <a:ext uri="{FF2B5EF4-FFF2-40B4-BE49-F238E27FC236}">
              <a16:creationId xmlns:a16="http://schemas.microsoft.com/office/drawing/2014/main" id="{A46A20A6-1DF2-430E-96FB-EFFBEE24036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6" name="TextBox 15905">
          <a:extLst>
            <a:ext uri="{FF2B5EF4-FFF2-40B4-BE49-F238E27FC236}">
              <a16:creationId xmlns:a16="http://schemas.microsoft.com/office/drawing/2014/main" id="{79883645-0ADC-4E75-AB43-FE5D01E6E1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7" name="TextBox 15906">
          <a:extLst>
            <a:ext uri="{FF2B5EF4-FFF2-40B4-BE49-F238E27FC236}">
              <a16:creationId xmlns:a16="http://schemas.microsoft.com/office/drawing/2014/main" id="{3875EFEF-1217-4DD3-A3CE-48148E0DB74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8" name="TextBox 15907">
          <a:extLst>
            <a:ext uri="{FF2B5EF4-FFF2-40B4-BE49-F238E27FC236}">
              <a16:creationId xmlns:a16="http://schemas.microsoft.com/office/drawing/2014/main" id="{96063B15-7F2D-42A9-8662-74E863AF23B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9" name="TextBox 15908">
          <a:extLst>
            <a:ext uri="{FF2B5EF4-FFF2-40B4-BE49-F238E27FC236}">
              <a16:creationId xmlns:a16="http://schemas.microsoft.com/office/drawing/2014/main" id="{39C4BF88-C88D-41D5-8A80-E40683AFBAC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0" name="TextBox 15909">
          <a:extLst>
            <a:ext uri="{FF2B5EF4-FFF2-40B4-BE49-F238E27FC236}">
              <a16:creationId xmlns:a16="http://schemas.microsoft.com/office/drawing/2014/main" id="{05D1390F-8623-4F4F-A5FA-741C15182B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1" name="TextBox 15910">
          <a:extLst>
            <a:ext uri="{FF2B5EF4-FFF2-40B4-BE49-F238E27FC236}">
              <a16:creationId xmlns:a16="http://schemas.microsoft.com/office/drawing/2014/main" id="{2084BD80-9518-4A4E-8E03-D1A4533D08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2" name="TextBox 15911">
          <a:extLst>
            <a:ext uri="{FF2B5EF4-FFF2-40B4-BE49-F238E27FC236}">
              <a16:creationId xmlns:a16="http://schemas.microsoft.com/office/drawing/2014/main" id="{A94E73B8-48C8-496C-BBA8-66E4C4A421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3" name="TextBox 15912">
          <a:extLst>
            <a:ext uri="{FF2B5EF4-FFF2-40B4-BE49-F238E27FC236}">
              <a16:creationId xmlns:a16="http://schemas.microsoft.com/office/drawing/2014/main" id="{BB028CDB-0EC0-4C7B-93DC-5DC531C321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4" name="TextBox 15913">
          <a:extLst>
            <a:ext uri="{FF2B5EF4-FFF2-40B4-BE49-F238E27FC236}">
              <a16:creationId xmlns:a16="http://schemas.microsoft.com/office/drawing/2014/main" id="{6552F2EF-F59E-4047-8CE9-23C72221D60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5" name="TextBox 15914">
          <a:extLst>
            <a:ext uri="{FF2B5EF4-FFF2-40B4-BE49-F238E27FC236}">
              <a16:creationId xmlns:a16="http://schemas.microsoft.com/office/drawing/2014/main" id="{40FE2A28-9501-458F-8B3D-E9DF6687A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6" name="TextBox 15915">
          <a:extLst>
            <a:ext uri="{FF2B5EF4-FFF2-40B4-BE49-F238E27FC236}">
              <a16:creationId xmlns:a16="http://schemas.microsoft.com/office/drawing/2014/main" id="{DDE5FEE3-75E4-45F2-857B-3546017D3E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7" name="TextBox 15916">
          <a:extLst>
            <a:ext uri="{FF2B5EF4-FFF2-40B4-BE49-F238E27FC236}">
              <a16:creationId xmlns:a16="http://schemas.microsoft.com/office/drawing/2014/main" id="{6D177DCE-0019-43BA-9C9B-064E850F155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8" name="TextBox 15917">
          <a:extLst>
            <a:ext uri="{FF2B5EF4-FFF2-40B4-BE49-F238E27FC236}">
              <a16:creationId xmlns:a16="http://schemas.microsoft.com/office/drawing/2014/main" id="{807676DC-0AF4-4D58-8E87-012E4E7C1A6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9" name="TextBox 15918">
          <a:extLst>
            <a:ext uri="{FF2B5EF4-FFF2-40B4-BE49-F238E27FC236}">
              <a16:creationId xmlns:a16="http://schemas.microsoft.com/office/drawing/2014/main" id="{466AAB96-4C29-4F06-9990-DECA3E7C5D3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0" name="TextBox 15919">
          <a:extLst>
            <a:ext uri="{FF2B5EF4-FFF2-40B4-BE49-F238E27FC236}">
              <a16:creationId xmlns:a16="http://schemas.microsoft.com/office/drawing/2014/main" id="{729A4FD3-FDF1-4FCC-AF92-92C213CB14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1" name="TextBox 15920">
          <a:extLst>
            <a:ext uri="{FF2B5EF4-FFF2-40B4-BE49-F238E27FC236}">
              <a16:creationId xmlns:a16="http://schemas.microsoft.com/office/drawing/2014/main" id="{F80ABFD4-75F2-4FBD-963A-BC058D36290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2" name="TextBox 15921">
          <a:extLst>
            <a:ext uri="{FF2B5EF4-FFF2-40B4-BE49-F238E27FC236}">
              <a16:creationId xmlns:a16="http://schemas.microsoft.com/office/drawing/2014/main" id="{FE1C17BE-9F4F-4F97-AB36-544272F8F54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3" name="TextBox 15922">
          <a:extLst>
            <a:ext uri="{FF2B5EF4-FFF2-40B4-BE49-F238E27FC236}">
              <a16:creationId xmlns:a16="http://schemas.microsoft.com/office/drawing/2014/main" id="{5DBD9113-4B05-476F-AE7B-A3186D3856F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4" name="TextBox 15923">
          <a:extLst>
            <a:ext uri="{FF2B5EF4-FFF2-40B4-BE49-F238E27FC236}">
              <a16:creationId xmlns:a16="http://schemas.microsoft.com/office/drawing/2014/main" id="{A862C3A0-AB8F-4558-A0AF-014337F54DD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5" name="TextBox 15924">
          <a:extLst>
            <a:ext uri="{FF2B5EF4-FFF2-40B4-BE49-F238E27FC236}">
              <a16:creationId xmlns:a16="http://schemas.microsoft.com/office/drawing/2014/main" id="{2304E3C4-5283-46A9-B9B1-3E6947D981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6" name="TextBox 15925">
          <a:extLst>
            <a:ext uri="{FF2B5EF4-FFF2-40B4-BE49-F238E27FC236}">
              <a16:creationId xmlns:a16="http://schemas.microsoft.com/office/drawing/2014/main" id="{2861D132-D718-420E-B6A8-6766C7A8C6E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119</xdr:row>
      <xdr:rowOff>0</xdr:rowOff>
    </xdr:from>
    <xdr:ext cx="184731" cy="264560"/>
    <xdr:sp macro="" textlink="">
      <xdr:nvSpPr>
        <xdr:cNvPr id="14845" name="TextBox 14844">
          <a:extLst>
            <a:ext uri="{FF2B5EF4-FFF2-40B4-BE49-F238E27FC236}">
              <a16:creationId xmlns:a16="http://schemas.microsoft.com/office/drawing/2014/main" id="{15FBC6F2-9E45-4176-949A-19FDF04CA025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119</xdr:row>
      <xdr:rowOff>0</xdr:rowOff>
    </xdr:from>
    <xdr:ext cx="184731" cy="264560"/>
    <xdr:sp macro="" textlink="">
      <xdr:nvSpPr>
        <xdr:cNvPr id="14846" name="TextBox 14845">
          <a:extLst>
            <a:ext uri="{FF2B5EF4-FFF2-40B4-BE49-F238E27FC236}">
              <a16:creationId xmlns:a16="http://schemas.microsoft.com/office/drawing/2014/main" id="{21FD74D8-39EB-4799-8601-6B69E14D6763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119</xdr:row>
      <xdr:rowOff>0</xdr:rowOff>
    </xdr:from>
    <xdr:ext cx="184731" cy="264560"/>
    <xdr:sp macro="" textlink="">
      <xdr:nvSpPr>
        <xdr:cNvPr id="14878" name="TextBox 14877">
          <a:extLst>
            <a:ext uri="{FF2B5EF4-FFF2-40B4-BE49-F238E27FC236}">
              <a16:creationId xmlns:a16="http://schemas.microsoft.com/office/drawing/2014/main" id="{9E5D45BF-2180-48AC-87C4-94334C5FDD08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119</xdr:row>
      <xdr:rowOff>0</xdr:rowOff>
    </xdr:from>
    <xdr:ext cx="184731" cy="264560"/>
    <xdr:sp macro="" textlink="">
      <xdr:nvSpPr>
        <xdr:cNvPr id="15927" name="TextBox 15926">
          <a:extLst>
            <a:ext uri="{FF2B5EF4-FFF2-40B4-BE49-F238E27FC236}">
              <a16:creationId xmlns:a16="http://schemas.microsoft.com/office/drawing/2014/main" id="{5F8283B0-CADE-4C1E-8DE9-4C901ED919C0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436</xdr:row>
      <xdr:rowOff>0</xdr:rowOff>
    </xdr:from>
    <xdr:ext cx="184731" cy="264560"/>
    <xdr:sp macro="" textlink="">
      <xdr:nvSpPr>
        <xdr:cNvPr id="15928" name="TextBox 15927">
          <a:extLst>
            <a:ext uri="{FF2B5EF4-FFF2-40B4-BE49-F238E27FC236}">
              <a16:creationId xmlns:a16="http://schemas.microsoft.com/office/drawing/2014/main" id="{33A6A17F-A3EC-4C09-8D60-61EA24865E65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436</xdr:row>
      <xdr:rowOff>0</xdr:rowOff>
    </xdr:from>
    <xdr:ext cx="184731" cy="264560"/>
    <xdr:sp macro="" textlink="">
      <xdr:nvSpPr>
        <xdr:cNvPr id="15929" name="TextBox 15928">
          <a:extLst>
            <a:ext uri="{FF2B5EF4-FFF2-40B4-BE49-F238E27FC236}">
              <a16:creationId xmlns:a16="http://schemas.microsoft.com/office/drawing/2014/main" id="{45F838B4-E5EB-4D41-8636-8FCCAAE7F16A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436</xdr:row>
      <xdr:rowOff>0</xdr:rowOff>
    </xdr:from>
    <xdr:ext cx="184731" cy="264560"/>
    <xdr:sp macro="" textlink="">
      <xdr:nvSpPr>
        <xdr:cNvPr id="15930" name="TextBox 15929">
          <a:extLst>
            <a:ext uri="{FF2B5EF4-FFF2-40B4-BE49-F238E27FC236}">
              <a16:creationId xmlns:a16="http://schemas.microsoft.com/office/drawing/2014/main" id="{4928E9B9-3EF3-4343-9C6B-58FA38CC9B37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436</xdr:row>
      <xdr:rowOff>0</xdr:rowOff>
    </xdr:from>
    <xdr:ext cx="184731" cy="264560"/>
    <xdr:sp macro="" textlink="">
      <xdr:nvSpPr>
        <xdr:cNvPr id="15931" name="TextBox 15930">
          <a:extLst>
            <a:ext uri="{FF2B5EF4-FFF2-40B4-BE49-F238E27FC236}">
              <a16:creationId xmlns:a16="http://schemas.microsoft.com/office/drawing/2014/main" id="{CD90D586-5F8E-44C8-A6D5-64B13C075132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375</xdr:row>
      <xdr:rowOff>0</xdr:rowOff>
    </xdr:from>
    <xdr:ext cx="184731" cy="264560"/>
    <xdr:sp macro="" textlink="">
      <xdr:nvSpPr>
        <xdr:cNvPr id="15932" name="TextBox 15931">
          <a:extLst>
            <a:ext uri="{FF2B5EF4-FFF2-40B4-BE49-F238E27FC236}">
              <a16:creationId xmlns:a16="http://schemas.microsoft.com/office/drawing/2014/main" id="{25EE615A-1FE7-4D87-8CF9-FAC92628F8CF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375</xdr:row>
      <xdr:rowOff>0</xdr:rowOff>
    </xdr:from>
    <xdr:ext cx="184731" cy="264560"/>
    <xdr:sp macro="" textlink="">
      <xdr:nvSpPr>
        <xdr:cNvPr id="15933" name="TextBox 15932">
          <a:extLst>
            <a:ext uri="{FF2B5EF4-FFF2-40B4-BE49-F238E27FC236}">
              <a16:creationId xmlns:a16="http://schemas.microsoft.com/office/drawing/2014/main" id="{BB5BF817-AAA7-4391-A1C3-6BE7D1474F54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375</xdr:row>
      <xdr:rowOff>0</xdr:rowOff>
    </xdr:from>
    <xdr:ext cx="184731" cy="264560"/>
    <xdr:sp macro="" textlink="">
      <xdr:nvSpPr>
        <xdr:cNvPr id="15934" name="TextBox 15933">
          <a:extLst>
            <a:ext uri="{FF2B5EF4-FFF2-40B4-BE49-F238E27FC236}">
              <a16:creationId xmlns:a16="http://schemas.microsoft.com/office/drawing/2014/main" id="{39318AE9-DFD5-4322-9576-FA56B4DFD9BA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375</xdr:row>
      <xdr:rowOff>0</xdr:rowOff>
    </xdr:from>
    <xdr:ext cx="184731" cy="264560"/>
    <xdr:sp macro="" textlink="">
      <xdr:nvSpPr>
        <xdr:cNvPr id="15935" name="TextBox 15934">
          <a:extLst>
            <a:ext uri="{FF2B5EF4-FFF2-40B4-BE49-F238E27FC236}">
              <a16:creationId xmlns:a16="http://schemas.microsoft.com/office/drawing/2014/main" id="{5C80FB5D-E153-4075-BB31-0037868A7F63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476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4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135" t="s">
        <v>756</v>
      </c>
      <c r="B1" s="135"/>
      <c r="C1" s="29"/>
      <c r="D1" s="14"/>
      <c r="E1" s="14"/>
      <c r="F1" s="14"/>
      <c r="G1" s="32"/>
    </row>
    <row r="2" spans="1:7" ht="19.95" customHeight="1">
      <c r="A2" s="86" t="s">
        <v>1173</v>
      </c>
      <c r="B2" s="16"/>
      <c r="C2" s="29"/>
      <c r="D2" s="14"/>
      <c r="E2" s="14"/>
      <c r="F2" s="14"/>
      <c r="G2" s="32"/>
    </row>
    <row r="3" spans="1:7" ht="36" customHeight="1">
      <c r="A3" s="136" t="s">
        <v>1174</v>
      </c>
      <c r="B3" s="136"/>
      <c r="C3" s="136"/>
      <c r="D3" s="136"/>
      <c r="E3" s="17"/>
      <c r="F3" s="17"/>
      <c r="G3" s="32"/>
    </row>
    <row r="4" spans="1:7" ht="36" customHeight="1">
      <c r="A4" s="133"/>
      <c r="B4" s="133"/>
      <c r="C4" s="133"/>
      <c r="D4" s="133"/>
      <c r="E4" s="17"/>
      <c r="F4" s="17"/>
      <c r="G4" s="32"/>
    </row>
    <row r="5" spans="1:7" ht="19.95" customHeight="1">
      <c r="A5" s="18"/>
      <c r="B5" s="19"/>
      <c r="C5" s="30"/>
      <c r="D5" s="18"/>
      <c r="E5" s="17"/>
      <c r="F5" s="17"/>
      <c r="G5" s="32"/>
    </row>
    <row r="6" spans="1:7" ht="19.95" customHeight="1">
      <c r="A6" s="18"/>
      <c r="B6" s="137" t="s">
        <v>757</v>
      </c>
      <c r="C6" s="137"/>
      <c r="D6" s="137"/>
      <c r="E6" s="137"/>
      <c r="F6" s="137"/>
      <c r="G6" s="32"/>
    </row>
    <row r="7" spans="1:7" ht="19.95" customHeight="1">
      <c r="A7" s="18"/>
      <c r="B7" s="137" t="s">
        <v>1139</v>
      </c>
      <c r="C7" s="137"/>
      <c r="D7" s="137"/>
      <c r="E7" s="137"/>
      <c r="F7" s="137"/>
      <c r="G7" s="32"/>
    </row>
    <row r="8" spans="1:7" ht="19.95" customHeight="1">
      <c r="A8" s="18"/>
      <c r="B8" s="18"/>
      <c r="C8" s="30"/>
      <c r="D8" s="18"/>
      <c r="E8" s="18"/>
      <c r="F8" s="18"/>
      <c r="G8" s="32"/>
    </row>
    <row r="9" spans="1:7" ht="19.95" customHeight="1">
      <c r="A9" s="134" t="s">
        <v>340</v>
      </c>
      <c r="B9" s="134"/>
      <c r="C9" s="134"/>
      <c r="D9" s="134"/>
      <c r="E9" s="134"/>
      <c r="F9" s="134"/>
      <c r="G9" s="134"/>
    </row>
    <row r="10" spans="1:7" ht="19.95" customHeight="1">
      <c r="A10" s="138" t="s">
        <v>341</v>
      </c>
      <c r="B10" s="138"/>
      <c r="C10" s="138"/>
      <c r="D10" s="138"/>
      <c r="E10" s="138"/>
      <c r="F10" s="138"/>
      <c r="G10" s="138"/>
    </row>
    <row r="11" spans="1:7" ht="19.95" customHeight="1">
      <c r="A11" s="134" t="s">
        <v>357</v>
      </c>
      <c r="B11" s="134"/>
      <c r="C11" s="134"/>
      <c r="D11" s="134"/>
      <c r="E11" s="134"/>
      <c r="F11" s="134"/>
      <c r="G11" s="134"/>
    </row>
    <row r="12" spans="1:7" ht="43.95" customHeight="1">
      <c r="A12" s="139" t="s">
        <v>758</v>
      </c>
      <c r="B12" s="139"/>
      <c r="C12" s="139"/>
      <c r="D12" s="139"/>
      <c r="E12" s="139"/>
      <c r="F12" s="139"/>
      <c r="G12" s="33"/>
    </row>
    <row r="13" spans="1:7" ht="19.95" customHeight="1">
      <c r="A13" s="142" t="s">
        <v>330</v>
      </c>
      <c r="B13" s="143"/>
      <c r="C13" s="144" t="s">
        <v>336</v>
      </c>
      <c r="D13" s="144" t="s">
        <v>337</v>
      </c>
      <c r="E13" s="144" t="s">
        <v>338</v>
      </c>
      <c r="F13" s="144" t="s">
        <v>339</v>
      </c>
      <c r="G13" s="140" t="s">
        <v>421</v>
      </c>
    </row>
    <row r="14" spans="1:7" ht="72.75" customHeight="1">
      <c r="A14" s="34" t="s">
        <v>1175</v>
      </c>
      <c r="B14" s="34" t="s">
        <v>335</v>
      </c>
      <c r="C14" s="145"/>
      <c r="D14" s="145"/>
      <c r="E14" s="145"/>
      <c r="F14" s="145"/>
      <c r="G14" s="141"/>
    </row>
    <row r="15" spans="1:7">
      <c r="A15" s="35">
        <v>1</v>
      </c>
      <c r="B15" s="35">
        <v>2</v>
      </c>
      <c r="C15" s="35">
        <v>3</v>
      </c>
      <c r="D15" s="35">
        <v>4</v>
      </c>
      <c r="E15" s="35">
        <v>5</v>
      </c>
      <c r="F15" s="35">
        <v>6</v>
      </c>
      <c r="G15" s="35">
        <v>7</v>
      </c>
    </row>
    <row r="16" spans="1:7">
      <c r="A16" s="36">
        <v>1</v>
      </c>
      <c r="B16" s="28" t="s">
        <v>334</v>
      </c>
      <c r="C16" s="37"/>
      <c r="D16" s="21"/>
      <c r="E16" s="21"/>
      <c r="F16" s="21"/>
      <c r="G16" s="38"/>
    </row>
    <row r="17" spans="1:7">
      <c r="A17" s="36"/>
      <c r="B17" s="39" t="s">
        <v>332</v>
      </c>
      <c r="C17" s="40"/>
      <c r="D17" s="22"/>
      <c r="E17" s="22"/>
      <c r="F17" s="22"/>
      <c r="G17" s="22"/>
    </row>
    <row r="18" spans="1:7">
      <c r="A18" s="40" t="s">
        <v>358</v>
      </c>
      <c r="B18" s="41" t="s">
        <v>359</v>
      </c>
      <c r="C18" s="40" t="s">
        <v>342</v>
      </c>
      <c r="D18" s="40" t="s">
        <v>1</v>
      </c>
      <c r="E18" s="40">
        <v>10</v>
      </c>
      <c r="F18" s="40">
        <v>50</v>
      </c>
      <c r="G18" s="42">
        <f>+F18*E18/1000</f>
        <v>0.5</v>
      </c>
    </row>
    <row r="19" spans="1:7">
      <c r="A19" s="40" t="s">
        <v>360</v>
      </c>
      <c r="B19" s="41" t="s">
        <v>345</v>
      </c>
      <c r="C19" s="40" t="s">
        <v>342</v>
      </c>
      <c r="D19" s="40" t="s">
        <v>1</v>
      </c>
      <c r="E19" s="40">
        <v>25.3</v>
      </c>
      <c r="F19" s="40">
        <v>30000</v>
      </c>
      <c r="G19" s="42">
        <f t="shared" ref="G19:G55" si="0">+F19*E19/1000</f>
        <v>759</v>
      </c>
    </row>
    <row r="20" spans="1:7">
      <c r="A20" s="40" t="s">
        <v>361</v>
      </c>
      <c r="B20" s="41" t="s">
        <v>362</v>
      </c>
      <c r="C20" s="40" t="s">
        <v>342</v>
      </c>
      <c r="D20" s="40" t="s">
        <v>1</v>
      </c>
      <c r="E20" s="40">
        <v>58.4</v>
      </c>
      <c r="F20" s="40">
        <v>5400</v>
      </c>
      <c r="G20" s="42">
        <f t="shared" si="0"/>
        <v>315.36</v>
      </c>
    </row>
    <row r="21" spans="1:7">
      <c r="A21" s="40" t="s">
        <v>363</v>
      </c>
      <c r="B21" s="41" t="s">
        <v>364</v>
      </c>
      <c r="C21" s="40" t="s">
        <v>342</v>
      </c>
      <c r="D21" s="40" t="s">
        <v>1</v>
      </c>
      <c r="E21" s="40">
        <v>43</v>
      </c>
      <c r="F21" s="40">
        <v>3000</v>
      </c>
      <c r="G21" s="42">
        <f t="shared" si="0"/>
        <v>129</v>
      </c>
    </row>
    <row r="22" spans="1:7">
      <c r="A22" s="40" t="s">
        <v>365</v>
      </c>
      <c r="B22" s="41" t="s">
        <v>366</v>
      </c>
      <c r="C22" s="40" t="s">
        <v>342</v>
      </c>
      <c r="D22" s="40" t="s">
        <v>1</v>
      </c>
      <c r="E22" s="40">
        <v>42</v>
      </c>
      <c r="F22" s="40">
        <v>6000</v>
      </c>
      <c r="G22" s="42">
        <f t="shared" si="0"/>
        <v>252</v>
      </c>
    </row>
    <row r="23" spans="1:7">
      <c r="A23" s="40" t="s">
        <v>367</v>
      </c>
      <c r="B23" s="41" t="s">
        <v>368</v>
      </c>
      <c r="C23" s="40" t="s">
        <v>342</v>
      </c>
      <c r="D23" s="40" t="s">
        <v>1</v>
      </c>
      <c r="E23" s="40">
        <v>28</v>
      </c>
      <c r="F23" s="40">
        <v>4000</v>
      </c>
      <c r="G23" s="42">
        <f t="shared" si="0"/>
        <v>112</v>
      </c>
    </row>
    <row r="24" spans="1:7">
      <c r="A24" s="40" t="s">
        <v>369</v>
      </c>
      <c r="B24" s="41" t="s">
        <v>366</v>
      </c>
      <c r="C24" s="40" t="s">
        <v>342</v>
      </c>
      <c r="D24" s="40" t="s">
        <v>1</v>
      </c>
      <c r="E24" s="40">
        <v>220</v>
      </c>
      <c r="F24" s="40">
        <v>6000</v>
      </c>
      <c r="G24" s="42">
        <f t="shared" si="0"/>
        <v>1320</v>
      </c>
    </row>
    <row r="25" spans="1:7">
      <c r="A25" s="40" t="s">
        <v>370</v>
      </c>
      <c r="B25" s="41" t="s">
        <v>351</v>
      </c>
      <c r="C25" s="40" t="s">
        <v>342</v>
      </c>
      <c r="D25" s="40" t="s">
        <v>1</v>
      </c>
      <c r="E25" s="40">
        <v>27.5</v>
      </c>
      <c r="F25" s="40">
        <v>40000</v>
      </c>
      <c r="G25" s="42">
        <f t="shared" si="0"/>
        <v>1100</v>
      </c>
    </row>
    <row r="26" spans="1:7">
      <c r="A26" s="40" t="s">
        <v>371</v>
      </c>
      <c r="B26" s="41" t="s">
        <v>352</v>
      </c>
      <c r="C26" s="40" t="s">
        <v>342</v>
      </c>
      <c r="D26" s="40" t="s">
        <v>1</v>
      </c>
      <c r="E26" s="40">
        <v>5.3</v>
      </c>
      <c r="F26" s="40">
        <v>2000</v>
      </c>
      <c r="G26" s="42">
        <f t="shared" si="0"/>
        <v>10.6</v>
      </c>
    </row>
    <row r="27" spans="1:7">
      <c r="A27" s="40" t="s">
        <v>372</v>
      </c>
      <c r="B27" s="41" t="s">
        <v>373</v>
      </c>
      <c r="C27" s="40" t="s">
        <v>342</v>
      </c>
      <c r="D27" s="40" t="s">
        <v>1</v>
      </c>
      <c r="E27" s="40">
        <v>5</v>
      </c>
      <c r="F27" s="40">
        <v>2500</v>
      </c>
      <c r="G27" s="42">
        <f t="shared" si="0"/>
        <v>12.5</v>
      </c>
    </row>
    <row r="28" spans="1:7">
      <c r="A28" s="40" t="s">
        <v>374</v>
      </c>
      <c r="B28" s="41" t="s">
        <v>344</v>
      </c>
      <c r="C28" s="40" t="s">
        <v>342</v>
      </c>
      <c r="D28" s="40" t="s">
        <v>1</v>
      </c>
      <c r="E28" s="40">
        <v>11</v>
      </c>
      <c r="F28" s="40">
        <v>900</v>
      </c>
      <c r="G28" s="42">
        <f t="shared" si="0"/>
        <v>9.9</v>
      </c>
    </row>
    <row r="29" spans="1:7">
      <c r="A29" s="40" t="s">
        <v>375</v>
      </c>
      <c r="B29" s="41" t="s">
        <v>0</v>
      </c>
      <c r="C29" s="40" t="s">
        <v>342</v>
      </c>
      <c r="D29" s="40" t="s">
        <v>1</v>
      </c>
      <c r="E29" s="40">
        <v>48</v>
      </c>
      <c r="F29" s="40">
        <v>200</v>
      </c>
      <c r="G29" s="42">
        <f t="shared" si="0"/>
        <v>9.6</v>
      </c>
    </row>
    <row r="30" spans="1:7">
      <c r="A30" s="40" t="s">
        <v>376</v>
      </c>
      <c r="B30" s="41" t="s">
        <v>377</v>
      </c>
      <c r="C30" s="40" t="s">
        <v>342</v>
      </c>
      <c r="D30" s="40" t="s">
        <v>1</v>
      </c>
      <c r="E30" s="40">
        <v>85.7</v>
      </c>
      <c r="F30" s="40">
        <v>100</v>
      </c>
      <c r="G30" s="42">
        <f t="shared" si="0"/>
        <v>8.57</v>
      </c>
    </row>
    <row r="31" spans="1:7">
      <c r="A31" s="40" t="s">
        <v>378</v>
      </c>
      <c r="B31" s="41" t="s">
        <v>379</v>
      </c>
      <c r="C31" s="40" t="s">
        <v>342</v>
      </c>
      <c r="D31" s="40" t="s">
        <v>1</v>
      </c>
      <c r="E31" s="40">
        <v>61</v>
      </c>
      <c r="F31" s="40">
        <v>300</v>
      </c>
      <c r="G31" s="42">
        <f t="shared" si="0"/>
        <v>18.3</v>
      </c>
    </row>
    <row r="32" spans="1:7">
      <c r="A32" s="40" t="s">
        <v>380</v>
      </c>
      <c r="B32" s="41" t="s">
        <v>381</v>
      </c>
      <c r="C32" s="40" t="s">
        <v>342</v>
      </c>
      <c r="D32" s="40" t="s">
        <v>1</v>
      </c>
      <c r="E32" s="40">
        <v>21.5</v>
      </c>
      <c r="F32" s="40">
        <v>800</v>
      </c>
      <c r="G32" s="42">
        <f t="shared" si="0"/>
        <v>17.2</v>
      </c>
    </row>
    <row r="33" spans="1:7">
      <c r="A33" s="40" t="s">
        <v>382</v>
      </c>
      <c r="B33" s="41" t="s">
        <v>383</v>
      </c>
      <c r="C33" s="40" t="s">
        <v>342</v>
      </c>
      <c r="D33" s="40" t="s">
        <v>1</v>
      </c>
      <c r="E33" s="40">
        <v>51</v>
      </c>
      <c r="F33" s="40">
        <v>300</v>
      </c>
      <c r="G33" s="42">
        <f t="shared" si="0"/>
        <v>15.3</v>
      </c>
    </row>
    <row r="34" spans="1:7">
      <c r="A34" s="40" t="s">
        <v>384</v>
      </c>
      <c r="B34" s="41" t="s">
        <v>385</v>
      </c>
      <c r="C34" s="40" t="s">
        <v>342</v>
      </c>
      <c r="D34" s="40" t="s">
        <v>1</v>
      </c>
      <c r="E34" s="40">
        <v>44</v>
      </c>
      <c r="F34" s="40">
        <v>100</v>
      </c>
      <c r="G34" s="42">
        <f t="shared" si="0"/>
        <v>4.4000000000000004</v>
      </c>
    </row>
    <row r="35" spans="1:7">
      <c r="A35" s="40" t="s">
        <v>386</v>
      </c>
      <c r="B35" s="41" t="s">
        <v>145</v>
      </c>
      <c r="C35" s="40" t="s">
        <v>342</v>
      </c>
      <c r="D35" s="40" t="s">
        <v>1</v>
      </c>
      <c r="E35" s="40">
        <v>29</v>
      </c>
      <c r="F35" s="40">
        <v>100</v>
      </c>
      <c r="G35" s="42">
        <f t="shared" si="0"/>
        <v>2.9</v>
      </c>
    </row>
    <row r="36" spans="1:7">
      <c r="A36" s="40" t="s">
        <v>387</v>
      </c>
      <c r="B36" s="41" t="s">
        <v>388</v>
      </c>
      <c r="C36" s="40" t="s">
        <v>342</v>
      </c>
      <c r="D36" s="40" t="s">
        <v>1</v>
      </c>
      <c r="E36" s="40">
        <v>12</v>
      </c>
      <c r="F36" s="40">
        <v>160</v>
      </c>
      <c r="G36" s="42">
        <f t="shared" si="0"/>
        <v>1.92</v>
      </c>
    </row>
    <row r="37" spans="1:7">
      <c r="A37" s="40" t="s">
        <v>389</v>
      </c>
      <c r="B37" s="41" t="s">
        <v>390</v>
      </c>
      <c r="C37" s="40" t="s">
        <v>342</v>
      </c>
      <c r="D37" s="40" t="s">
        <v>1</v>
      </c>
      <c r="E37" s="40">
        <v>50</v>
      </c>
      <c r="F37" s="40">
        <v>50</v>
      </c>
      <c r="G37" s="42">
        <f t="shared" si="0"/>
        <v>2.5</v>
      </c>
    </row>
    <row r="38" spans="1:7">
      <c r="A38" s="40" t="s">
        <v>391</v>
      </c>
      <c r="B38" s="41" t="s">
        <v>392</v>
      </c>
      <c r="C38" s="40" t="s">
        <v>342</v>
      </c>
      <c r="D38" s="40" t="s">
        <v>1</v>
      </c>
      <c r="E38" s="40">
        <v>35</v>
      </c>
      <c r="F38" s="40">
        <v>120</v>
      </c>
      <c r="G38" s="42">
        <f t="shared" si="0"/>
        <v>4.2</v>
      </c>
    </row>
    <row r="39" spans="1:7">
      <c r="A39" s="40" t="s">
        <v>393</v>
      </c>
      <c r="B39" s="41" t="s">
        <v>394</v>
      </c>
      <c r="C39" s="40" t="s">
        <v>342</v>
      </c>
      <c r="D39" s="40" t="s">
        <v>1</v>
      </c>
      <c r="E39" s="40">
        <v>211</v>
      </c>
      <c r="F39" s="40">
        <v>100</v>
      </c>
      <c r="G39" s="42">
        <f t="shared" si="0"/>
        <v>21.1</v>
      </c>
    </row>
    <row r="40" spans="1:7">
      <c r="A40" s="40" t="s">
        <v>395</v>
      </c>
      <c r="B40" s="41" t="s">
        <v>396</v>
      </c>
      <c r="C40" s="40" t="s">
        <v>342</v>
      </c>
      <c r="D40" s="40" t="s">
        <v>1</v>
      </c>
      <c r="E40" s="40">
        <v>90</v>
      </c>
      <c r="F40" s="40">
        <v>100</v>
      </c>
      <c r="G40" s="42">
        <f t="shared" si="0"/>
        <v>9</v>
      </c>
    </row>
    <row r="41" spans="1:7">
      <c r="A41" s="40" t="s">
        <v>397</v>
      </c>
      <c r="B41" s="41" t="s">
        <v>398</v>
      </c>
      <c r="C41" s="40" t="s">
        <v>342</v>
      </c>
      <c r="D41" s="40" t="s">
        <v>1</v>
      </c>
      <c r="E41" s="40">
        <v>1000</v>
      </c>
      <c r="F41" s="40">
        <v>200</v>
      </c>
      <c r="G41" s="42">
        <f t="shared" si="0"/>
        <v>200</v>
      </c>
    </row>
    <row r="42" spans="1:7">
      <c r="A42" s="40" t="s">
        <v>399</v>
      </c>
      <c r="B42" s="41" t="s">
        <v>400</v>
      </c>
      <c r="C42" s="40" t="s">
        <v>342</v>
      </c>
      <c r="D42" s="40" t="s">
        <v>1</v>
      </c>
      <c r="E42" s="40">
        <v>146</v>
      </c>
      <c r="F42" s="40">
        <v>50</v>
      </c>
      <c r="G42" s="42">
        <f t="shared" si="0"/>
        <v>7.3</v>
      </c>
    </row>
    <row r="43" spans="1:7">
      <c r="A43" s="40" t="s">
        <v>401</v>
      </c>
      <c r="B43" s="41" t="s">
        <v>402</v>
      </c>
      <c r="C43" s="40" t="s">
        <v>342</v>
      </c>
      <c r="D43" s="40" t="s">
        <v>1</v>
      </c>
      <c r="E43" s="40">
        <v>150</v>
      </c>
      <c r="F43" s="40">
        <v>660</v>
      </c>
      <c r="G43" s="42">
        <f t="shared" si="0"/>
        <v>99</v>
      </c>
    </row>
    <row r="44" spans="1:7">
      <c r="A44" s="40" t="s">
        <v>403</v>
      </c>
      <c r="B44" s="41" t="s">
        <v>404</v>
      </c>
      <c r="C44" s="40" t="s">
        <v>342</v>
      </c>
      <c r="D44" s="40" t="s">
        <v>1</v>
      </c>
      <c r="E44" s="40">
        <v>124</v>
      </c>
      <c r="F44" s="40">
        <v>120</v>
      </c>
      <c r="G44" s="42">
        <f t="shared" si="0"/>
        <v>14.88</v>
      </c>
    </row>
    <row r="45" spans="1:7" ht="30.75" customHeight="1">
      <c r="A45" s="40" t="s">
        <v>405</v>
      </c>
      <c r="B45" s="41" t="s">
        <v>348</v>
      </c>
      <c r="C45" s="40" t="s">
        <v>342</v>
      </c>
      <c r="D45" s="40" t="s">
        <v>1</v>
      </c>
      <c r="E45" s="40">
        <v>60</v>
      </c>
      <c r="F45" s="40">
        <v>200</v>
      </c>
      <c r="G45" s="42">
        <f t="shared" si="0"/>
        <v>12</v>
      </c>
    </row>
    <row r="46" spans="1:7">
      <c r="A46" s="40" t="s">
        <v>406</v>
      </c>
      <c r="B46" s="41" t="s">
        <v>350</v>
      </c>
      <c r="C46" s="40" t="s">
        <v>342</v>
      </c>
      <c r="D46" s="40" t="s">
        <v>1</v>
      </c>
      <c r="E46" s="40">
        <v>83</v>
      </c>
      <c r="F46" s="40">
        <v>3000</v>
      </c>
      <c r="G46" s="42">
        <f t="shared" si="0"/>
        <v>249</v>
      </c>
    </row>
    <row r="47" spans="1:7">
      <c r="A47" s="40" t="s">
        <v>407</v>
      </c>
      <c r="B47" s="41" t="s">
        <v>408</v>
      </c>
      <c r="C47" s="40" t="s">
        <v>342</v>
      </c>
      <c r="D47" s="40" t="s">
        <v>1</v>
      </c>
      <c r="E47" s="40">
        <v>23.5</v>
      </c>
      <c r="F47" s="40">
        <v>900</v>
      </c>
      <c r="G47" s="42">
        <f t="shared" si="0"/>
        <v>21.15</v>
      </c>
    </row>
    <row r="48" spans="1:7">
      <c r="A48" s="40" t="s">
        <v>409</v>
      </c>
      <c r="B48" s="41" t="s">
        <v>346</v>
      </c>
      <c r="C48" s="40" t="s">
        <v>342</v>
      </c>
      <c r="D48" s="40" t="s">
        <v>1</v>
      </c>
      <c r="E48" s="40">
        <v>8.5</v>
      </c>
      <c r="F48" s="40">
        <v>800</v>
      </c>
      <c r="G48" s="42">
        <f t="shared" si="0"/>
        <v>6.8</v>
      </c>
    </row>
    <row r="49" spans="1:7">
      <c r="A49" s="40" t="s">
        <v>410</v>
      </c>
      <c r="B49" s="41" t="s">
        <v>354</v>
      </c>
      <c r="C49" s="40" t="s">
        <v>342</v>
      </c>
      <c r="D49" s="40" t="s">
        <v>1</v>
      </c>
      <c r="E49" s="40">
        <v>300</v>
      </c>
      <c r="F49" s="40">
        <v>280</v>
      </c>
      <c r="G49" s="42">
        <f t="shared" si="0"/>
        <v>84</v>
      </c>
    </row>
    <row r="50" spans="1:7">
      <c r="A50" s="40" t="s">
        <v>411</v>
      </c>
      <c r="B50" s="41" t="s">
        <v>349</v>
      </c>
      <c r="C50" s="40" t="s">
        <v>342</v>
      </c>
      <c r="D50" s="40" t="s">
        <v>1</v>
      </c>
      <c r="E50" s="40">
        <v>8</v>
      </c>
      <c r="F50" s="40">
        <v>1000</v>
      </c>
      <c r="G50" s="42">
        <f t="shared" si="0"/>
        <v>8</v>
      </c>
    </row>
    <row r="51" spans="1:7">
      <c r="A51" s="40" t="s">
        <v>412</v>
      </c>
      <c r="B51" s="41" t="s">
        <v>353</v>
      </c>
      <c r="C51" s="40" t="s">
        <v>342</v>
      </c>
      <c r="D51" s="40" t="s">
        <v>1</v>
      </c>
      <c r="E51" s="40">
        <v>80</v>
      </c>
      <c r="F51" s="40">
        <v>280</v>
      </c>
      <c r="G51" s="42">
        <f t="shared" si="0"/>
        <v>22.4</v>
      </c>
    </row>
    <row r="52" spans="1:7">
      <c r="A52" s="40" t="s">
        <v>413</v>
      </c>
      <c r="B52" s="41" t="s">
        <v>347</v>
      </c>
      <c r="C52" s="40" t="s">
        <v>342</v>
      </c>
      <c r="D52" s="40" t="s">
        <v>1</v>
      </c>
      <c r="E52" s="40">
        <v>460</v>
      </c>
      <c r="F52" s="40">
        <v>280</v>
      </c>
      <c r="G52" s="42">
        <f t="shared" si="0"/>
        <v>128.80000000000001</v>
      </c>
    </row>
    <row r="53" spans="1:7">
      <c r="A53" s="40" t="s">
        <v>414</v>
      </c>
      <c r="B53" s="41" t="s">
        <v>353</v>
      </c>
      <c r="C53" s="40" t="s">
        <v>342</v>
      </c>
      <c r="D53" s="40" t="s">
        <v>1</v>
      </c>
      <c r="E53" s="40">
        <v>90</v>
      </c>
      <c r="F53" s="40">
        <v>280</v>
      </c>
      <c r="G53" s="42">
        <f t="shared" si="0"/>
        <v>25.2</v>
      </c>
    </row>
    <row r="54" spans="1:7">
      <c r="A54" s="40" t="s">
        <v>415</v>
      </c>
      <c r="B54" s="41" t="s">
        <v>121</v>
      </c>
      <c r="C54" s="40" t="s">
        <v>342</v>
      </c>
      <c r="D54" s="40" t="s">
        <v>1</v>
      </c>
      <c r="E54" s="40">
        <v>10</v>
      </c>
      <c r="F54" s="40">
        <v>200</v>
      </c>
      <c r="G54" s="42">
        <f t="shared" si="0"/>
        <v>2</v>
      </c>
    </row>
    <row r="55" spans="1:7">
      <c r="A55" s="40" t="s">
        <v>416</v>
      </c>
      <c r="B55" s="41" t="s">
        <v>417</v>
      </c>
      <c r="C55" s="40" t="s">
        <v>342</v>
      </c>
      <c r="D55" s="40" t="s">
        <v>1</v>
      </c>
      <c r="E55" s="40">
        <v>1980</v>
      </c>
      <c r="F55" s="40">
        <v>5</v>
      </c>
      <c r="G55" s="42">
        <f t="shared" si="0"/>
        <v>9.9</v>
      </c>
    </row>
    <row r="56" spans="1:7">
      <c r="A56" s="40" t="s">
        <v>461</v>
      </c>
      <c r="B56" s="41" t="s">
        <v>351</v>
      </c>
      <c r="C56" s="40" t="s">
        <v>424</v>
      </c>
      <c r="D56" s="40" t="s">
        <v>1</v>
      </c>
      <c r="E56" s="40">
        <v>26.4</v>
      </c>
      <c r="F56" s="40">
        <v>3600</v>
      </c>
      <c r="G56" s="42">
        <f t="shared" ref="G56:G119" si="1">+F56*E56/1000</f>
        <v>95.04</v>
      </c>
    </row>
    <row r="57" spans="1:7">
      <c r="A57" s="40" t="s">
        <v>462</v>
      </c>
      <c r="B57" s="41" t="s">
        <v>359</v>
      </c>
      <c r="C57" s="40" t="s">
        <v>342</v>
      </c>
      <c r="D57" s="40" t="s">
        <v>1</v>
      </c>
      <c r="E57" s="40">
        <v>10</v>
      </c>
      <c r="F57" s="40">
        <v>50</v>
      </c>
      <c r="G57" s="42">
        <f t="shared" si="1"/>
        <v>0.5</v>
      </c>
    </row>
    <row r="58" spans="1:7">
      <c r="A58" s="40" t="s">
        <v>463</v>
      </c>
      <c r="B58" s="41" t="s">
        <v>345</v>
      </c>
      <c r="C58" s="40" t="s">
        <v>342</v>
      </c>
      <c r="D58" s="40" t="s">
        <v>1</v>
      </c>
      <c r="E58" s="40">
        <v>25.3</v>
      </c>
      <c r="F58" s="40">
        <v>30000</v>
      </c>
      <c r="G58" s="42">
        <f t="shared" si="1"/>
        <v>759</v>
      </c>
    </row>
    <row r="59" spans="1:7">
      <c r="A59" s="40" t="s">
        <v>464</v>
      </c>
      <c r="B59" s="41" t="s">
        <v>368</v>
      </c>
      <c r="C59" s="40" t="s">
        <v>342</v>
      </c>
      <c r="D59" s="40" t="s">
        <v>1</v>
      </c>
      <c r="E59" s="40">
        <v>28</v>
      </c>
      <c r="F59" s="40">
        <v>4000</v>
      </c>
      <c r="G59" s="42">
        <f t="shared" si="1"/>
        <v>112</v>
      </c>
    </row>
    <row r="60" spans="1:7">
      <c r="A60" s="40" t="s">
        <v>461</v>
      </c>
      <c r="B60" s="41" t="s">
        <v>351</v>
      </c>
      <c r="C60" s="40" t="s">
        <v>342</v>
      </c>
      <c r="D60" s="40" t="s">
        <v>1</v>
      </c>
      <c r="E60" s="40">
        <v>27.5</v>
      </c>
      <c r="F60" s="40">
        <v>40000</v>
      </c>
      <c r="G60" s="42">
        <f t="shared" si="1"/>
        <v>1100</v>
      </c>
    </row>
    <row r="61" spans="1:7">
      <c r="A61" s="40" t="s">
        <v>380</v>
      </c>
      <c r="B61" s="41" t="s">
        <v>381</v>
      </c>
      <c r="C61" s="40" t="s">
        <v>342</v>
      </c>
      <c r="D61" s="40" t="s">
        <v>1</v>
      </c>
      <c r="E61" s="40">
        <v>17</v>
      </c>
      <c r="F61" s="40">
        <v>800</v>
      </c>
      <c r="G61" s="42">
        <f t="shared" si="1"/>
        <v>13.6</v>
      </c>
    </row>
    <row r="62" spans="1:7">
      <c r="A62" s="40" t="s">
        <v>465</v>
      </c>
      <c r="B62" s="41" t="s">
        <v>383</v>
      </c>
      <c r="C62" s="40" t="s">
        <v>342</v>
      </c>
      <c r="D62" s="40" t="s">
        <v>1</v>
      </c>
      <c r="E62" s="40">
        <v>51</v>
      </c>
      <c r="F62" s="40">
        <v>300</v>
      </c>
      <c r="G62" s="42">
        <f t="shared" si="1"/>
        <v>15.3</v>
      </c>
    </row>
    <row r="63" spans="1:7">
      <c r="A63" s="40" t="s">
        <v>466</v>
      </c>
      <c r="B63" s="41" t="s">
        <v>385</v>
      </c>
      <c r="C63" s="40" t="s">
        <v>342</v>
      </c>
      <c r="D63" s="40" t="s">
        <v>1</v>
      </c>
      <c r="E63" s="40">
        <v>44</v>
      </c>
      <c r="F63" s="40">
        <v>100</v>
      </c>
      <c r="G63" s="42">
        <f t="shared" si="1"/>
        <v>4.4000000000000004</v>
      </c>
    </row>
    <row r="64" spans="1:7">
      <c r="A64" s="40" t="s">
        <v>467</v>
      </c>
      <c r="B64" s="41" t="s">
        <v>145</v>
      </c>
      <c r="C64" s="40" t="s">
        <v>342</v>
      </c>
      <c r="D64" s="40" t="s">
        <v>1</v>
      </c>
      <c r="E64" s="40">
        <v>29</v>
      </c>
      <c r="F64" s="40">
        <v>100</v>
      </c>
      <c r="G64" s="42">
        <f t="shared" si="1"/>
        <v>2.9</v>
      </c>
    </row>
    <row r="65" spans="1:7">
      <c r="A65" s="40" t="s">
        <v>468</v>
      </c>
      <c r="B65" s="41" t="s">
        <v>388</v>
      </c>
      <c r="C65" s="40" t="s">
        <v>342</v>
      </c>
      <c r="D65" s="40" t="s">
        <v>1</v>
      </c>
      <c r="E65" s="40">
        <v>12</v>
      </c>
      <c r="F65" s="40">
        <v>160</v>
      </c>
      <c r="G65" s="42">
        <f t="shared" si="1"/>
        <v>1.92</v>
      </c>
    </row>
    <row r="66" spans="1:7">
      <c r="A66" s="40" t="s">
        <v>469</v>
      </c>
      <c r="B66" s="41" t="s">
        <v>392</v>
      </c>
      <c r="C66" s="40" t="s">
        <v>342</v>
      </c>
      <c r="D66" s="40" t="s">
        <v>1</v>
      </c>
      <c r="E66" s="40">
        <v>40</v>
      </c>
      <c r="F66" s="40">
        <v>120</v>
      </c>
      <c r="G66" s="42">
        <f t="shared" si="1"/>
        <v>4.8</v>
      </c>
    </row>
    <row r="67" spans="1:7">
      <c r="A67" s="40" t="s">
        <v>470</v>
      </c>
      <c r="B67" s="41" t="s">
        <v>396</v>
      </c>
      <c r="C67" s="40" t="s">
        <v>342</v>
      </c>
      <c r="D67" s="40" t="s">
        <v>1</v>
      </c>
      <c r="E67" s="40">
        <v>90</v>
      </c>
      <c r="F67" s="40">
        <v>100</v>
      </c>
      <c r="G67" s="42">
        <f t="shared" si="1"/>
        <v>9</v>
      </c>
    </row>
    <row r="68" spans="1:7">
      <c r="A68" s="40" t="s">
        <v>471</v>
      </c>
      <c r="B68" s="41" t="s">
        <v>400</v>
      </c>
      <c r="C68" s="40" t="s">
        <v>342</v>
      </c>
      <c r="D68" s="40" t="s">
        <v>1</v>
      </c>
      <c r="E68" s="40">
        <v>146</v>
      </c>
      <c r="F68" s="40">
        <v>50</v>
      </c>
      <c r="G68" s="42">
        <f t="shared" si="1"/>
        <v>7.3</v>
      </c>
    </row>
    <row r="69" spans="1:7">
      <c r="A69" s="40" t="s">
        <v>472</v>
      </c>
      <c r="B69" s="41" t="s">
        <v>404</v>
      </c>
      <c r="C69" s="40" t="s">
        <v>342</v>
      </c>
      <c r="D69" s="40" t="s">
        <v>1</v>
      </c>
      <c r="E69" s="40">
        <v>140</v>
      </c>
      <c r="F69" s="40">
        <v>120</v>
      </c>
      <c r="G69" s="42">
        <f t="shared" si="1"/>
        <v>16.8</v>
      </c>
    </row>
    <row r="70" spans="1:7">
      <c r="A70" s="40" t="s">
        <v>473</v>
      </c>
      <c r="B70" s="41" t="s">
        <v>350</v>
      </c>
      <c r="C70" s="40" t="s">
        <v>342</v>
      </c>
      <c r="D70" s="40" t="s">
        <v>1</v>
      </c>
      <c r="E70" s="40">
        <v>83</v>
      </c>
      <c r="F70" s="40">
        <v>3000</v>
      </c>
      <c r="G70" s="42">
        <f t="shared" si="1"/>
        <v>249</v>
      </c>
    </row>
    <row r="71" spans="1:7">
      <c r="A71" s="40" t="s">
        <v>474</v>
      </c>
      <c r="B71" s="41" t="s">
        <v>408</v>
      </c>
      <c r="C71" s="40" t="s">
        <v>342</v>
      </c>
      <c r="D71" s="40" t="s">
        <v>1</v>
      </c>
      <c r="E71" s="40">
        <v>23.5</v>
      </c>
      <c r="F71" s="40">
        <v>900</v>
      </c>
      <c r="G71" s="42">
        <f t="shared" si="1"/>
        <v>21.15</v>
      </c>
    </row>
    <row r="72" spans="1:7">
      <c r="A72" s="40" t="s">
        <v>475</v>
      </c>
      <c r="B72" s="41" t="s">
        <v>121</v>
      </c>
      <c r="C72" s="40" t="s">
        <v>342</v>
      </c>
      <c r="D72" s="40" t="s">
        <v>1</v>
      </c>
      <c r="E72" s="40">
        <v>7</v>
      </c>
      <c r="F72" s="40">
        <v>200</v>
      </c>
      <c r="G72" s="42">
        <f t="shared" si="1"/>
        <v>1.4</v>
      </c>
    </row>
    <row r="73" spans="1:7">
      <c r="A73" s="40" t="s">
        <v>476</v>
      </c>
      <c r="B73" s="41" t="s">
        <v>477</v>
      </c>
      <c r="C73" s="40" t="s">
        <v>342</v>
      </c>
      <c r="D73" s="40" t="s">
        <v>1</v>
      </c>
      <c r="E73" s="40">
        <v>220</v>
      </c>
      <c r="F73" s="40">
        <v>2250</v>
      </c>
      <c r="G73" s="42">
        <f t="shared" si="1"/>
        <v>495</v>
      </c>
    </row>
    <row r="74" spans="1:7">
      <c r="A74" s="40" t="s">
        <v>478</v>
      </c>
      <c r="B74" s="41" t="s">
        <v>479</v>
      </c>
      <c r="C74" s="40" t="s">
        <v>342</v>
      </c>
      <c r="D74" s="40" t="s">
        <v>1</v>
      </c>
      <c r="E74" s="40">
        <v>80</v>
      </c>
      <c r="F74" s="40">
        <v>500</v>
      </c>
      <c r="G74" s="42">
        <f t="shared" si="1"/>
        <v>40</v>
      </c>
    </row>
    <row r="75" spans="1:7">
      <c r="A75" s="40" t="s">
        <v>480</v>
      </c>
      <c r="B75" s="41" t="s">
        <v>481</v>
      </c>
      <c r="C75" s="40" t="s">
        <v>342</v>
      </c>
      <c r="D75" s="40" t="s">
        <v>1</v>
      </c>
      <c r="E75" s="40">
        <v>110</v>
      </c>
      <c r="F75" s="40">
        <v>4000</v>
      </c>
      <c r="G75" s="42">
        <f t="shared" si="1"/>
        <v>440</v>
      </c>
    </row>
    <row r="76" spans="1:7">
      <c r="A76" s="40" t="s">
        <v>482</v>
      </c>
      <c r="B76" s="41" t="s">
        <v>483</v>
      </c>
      <c r="C76" s="40" t="s">
        <v>342</v>
      </c>
      <c r="D76" s="40" t="s">
        <v>1</v>
      </c>
      <c r="E76" s="40">
        <v>44.6</v>
      </c>
      <c r="F76" s="40">
        <v>500</v>
      </c>
      <c r="G76" s="42">
        <f t="shared" si="1"/>
        <v>22.3</v>
      </c>
    </row>
    <row r="77" spans="1:7">
      <c r="A77" s="40" t="s">
        <v>484</v>
      </c>
      <c r="B77" s="41" t="s">
        <v>485</v>
      </c>
      <c r="C77" s="40" t="s">
        <v>342</v>
      </c>
      <c r="D77" s="40" t="s">
        <v>1</v>
      </c>
      <c r="E77" s="40">
        <v>14</v>
      </c>
      <c r="F77" s="40">
        <v>480</v>
      </c>
      <c r="G77" s="42">
        <f t="shared" si="1"/>
        <v>6.72</v>
      </c>
    </row>
    <row r="78" spans="1:7">
      <c r="A78" s="40" t="s">
        <v>486</v>
      </c>
      <c r="B78" s="41" t="s">
        <v>487</v>
      </c>
      <c r="C78" s="40" t="s">
        <v>342</v>
      </c>
      <c r="D78" s="40" t="s">
        <v>1</v>
      </c>
      <c r="E78" s="40">
        <v>109</v>
      </c>
      <c r="F78" s="40">
        <v>600</v>
      </c>
      <c r="G78" s="42">
        <f t="shared" si="1"/>
        <v>65.400000000000006</v>
      </c>
    </row>
    <row r="79" spans="1:7">
      <c r="A79" s="40" t="s">
        <v>488</v>
      </c>
      <c r="B79" s="41" t="s">
        <v>489</v>
      </c>
      <c r="C79" s="40" t="s">
        <v>342</v>
      </c>
      <c r="D79" s="40" t="s">
        <v>1</v>
      </c>
      <c r="E79" s="40">
        <v>9</v>
      </c>
      <c r="F79" s="40">
        <v>20000</v>
      </c>
      <c r="G79" s="42">
        <f t="shared" si="1"/>
        <v>180</v>
      </c>
    </row>
    <row r="80" spans="1:7" ht="13.5" customHeight="1">
      <c r="A80" s="40" t="s">
        <v>762</v>
      </c>
      <c r="B80" s="41" t="s">
        <v>359</v>
      </c>
      <c r="C80" s="40" t="s">
        <v>424</v>
      </c>
      <c r="D80" s="40" t="s">
        <v>1</v>
      </c>
      <c r="E80" s="87">
        <v>9</v>
      </c>
      <c r="F80" s="87">
        <v>80</v>
      </c>
      <c r="G80" s="88">
        <f>+F80*E80/1000</f>
        <v>0.72</v>
      </c>
    </row>
    <row r="81" spans="1:7" ht="15" customHeight="1">
      <c r="A81" s="40" t="s">
        <v>763</v>
      </c>
      <c r="B81" s="41" t="s">
        <v>381</v>
      </c>
      <c r="C81" s="40" t="s">
        <v>424</v>
      </c>
      <c r="D81" s="40" t="s">
        <v>1</v>
      </c>
      <c r="E81" s="87">
        <v>21.5</v>
      </c>
      <c r="F81" s="87">
        <v>240</v>
      </c>
      <c r="G81" s="88">
        <f t="shared" si="1"/>
        <v>5.16</v>
      </c>
    </row>
    <row r="82" spans="1:7" ht="15.6">
      <c r="A82" s="40" t="s">
        <v>764</v>
      </c>
      <c r="B82" s="41" t="s">
        <v>388</v>
      </c>
      <c r="C82" s="40" t="s">
        <v>424</v>
      </c>
      <c r="D82" s="40" t="s">
        <v>1</v>
      </c>
      <c r="E82" s="87">
        <v>8.9</v>
      </c>
      <c r="F82" s="87">
        <v>160</v>
      </c>
      <c r="G82" s="88">
        <f t="shared" si="1"/>
        <v>1.4239999999999999</v>
      </c>
    </row>
    <row r="83" spans="1:7" ht="12" customHeight="1">
      <c r="A83" s="40" t="s">
        <v>473</v>
      </c>
      <c r="B83" s="41" t="s">
        <v>392</v>
      </c>
      <c r="C83" s="40" t="s">
        <v>424</v>
      </c>
      <c r="D83" s="40" t="s">
        <v>1</v>
      </c>
      <c r="E83" s="87">
        <v>67.650000000000006</v>
      </c>
      <c r="F83" s="87">
        <v>120</v>
      </c>
      <c r="G83" s="88">
        <f t="shared" si="1"/>
        <v>8.1180000000000003</v>
      </c>
    </row>
    <row r="84" spans="1:7" ht="15.6">
      <c r="A84" s="40" t="s">
        <v>765</v>
      </c>
      <c r="B84" s="41" t="s">
        <v>404</v>
      </c>
      <c r="C84" s="40" t="s">
        <v>424</v>
      </c>
      <c r="D84" s="40" t="s">
        <v>1</v>
      </c>
      <c r="E84" s="87">
        <v>109.3</v>
      </c>
      <c r="F84" s="87">
        <v>120</v>
      </c>
      <c r="G84" s="88">
        <f t="shared" si="1"/>
        <v>13.116</v>
      </c>
    </row>
    <row r="85" spans="1:7" ht="15.6">
      <c r="A85" s="40" t="s">
        <v>766</v>
      </c>
      <c r="B85" s="41" t="s">
        <v>396</v>
      </c>
      <c r="C85" s="40" t="s">
        <v>424</v>
      </c>
      <c r="D85" s="40" t="s">
        <v>1</v>
      </c>
      <c r="E85" s="87">
        <v>117.9</v>
      </c>
      <c r="F85" s="87">
        <v>100</v>
      </c>
      <c r="G85" s="88">
        <f t="shared" si="1"/>
        <v>11.79</v>
      </c>
    </row>
    <row r="86" spans="1:7" ht="13.5" customHeight="1">
      <c r="A86" s="40" t="s">
        <v>767</v>
      </c>
      <c r="B86" s="41" t="s">
        <v>351</v>
      </c>
      <c r="C86" s="40" t="s">
        <v>424</v>
      </c>
      <c r="D86" s="40" t="s">
        <v>1</v>
      </c>
      <c r="E86" s="87">
        <v>25.53</v>
      </c>
      <c r="F86" s="87">
        <v>7200</v>
      </c>
      <c r="G86" s="88">
        <f t="shared" si="1"/>
        <v>183.816</v>
      </c>
    </row>
    <row r="87" spans="1:7" ht="13.5" customHeight="1">
      <c r="A87" s="96" t="s">
        <v>939</v>
      </c>
      <c r="B87" s="108" t="s">
        <v>345</v>
      </c>
      <c r="C87" s="91" t="s">
        <v>342</v>
      </c>
      <c r="D87" s="98" t="s">
        <v>1</v>
      </c>
      <c r="E87" s="99">
        <v>25.3</v>
      </c>
      <c r="F87" s="97">
        <v>30000</v>
      </c>
      <c r="G87" s="88">
        <f t="shared" si="1"/>
        <v>759</v>
      </c>
    </row>
    <row r="88" spans="1:7" ht="13.5" customHeight="1">
      <c r="A88" s="96" t="s">
        <v>940</v>
      </c>
      <c r="B88" s="109" t="s">
        <v>368</v>
      </c>
      <c r="C88" s="91" t="s">
        <v>342</v>
      </c>
      <c r="D88" s="54" t="s">
        <v>1</v>
      </c>
      <c r="E88" s="99">
        <v>28</v>
      </c>
      <c r="F88" s="54">
        <v>4000</v>
      </c>
      <c r="G88" s="88">
        <f t="shared" si="1"/>
        <v>112</v>
      </c>
    </row>
    <row r="89" spans="1:7" ht="13.5" customHeight="1">
      <c r="A89" s="96" t="s">
        <v>767</v>
      </c>
      <c r="B89" s="108" t="s">
        <v>351</v>
      </c>
      <c r="C89" s="91" t="s">
        <v>342</v>
      </c>
      <c r="D89" s="98" t="s">
        <v>1</v>
      </c>
      <c r="E89" s="99">
        <v>27.5</v>
      </c>
      <c r="F89" s="98">
        <v>40000</v>
      </c>
      <c r="G89" s="88">
        <f t="shared" si="1"/>
        <v>1100</v>
      </c>
    </row>
    <row r="90" spans="1:7" ht="13.5" customHeight="1">
      <c r="A90" s="96" t="s">
        <v>941</v>
      </c>
      <c r="B90" s="108" t="s">
        <v>145</v>
      </c>
      <c r="C90" s="91" t="s">
        <v>342</v>
      </c>
      <c r="D90" s="97" t="s">
        <v>1</v>
      </c>
      <c r="E90" s="100">
        <v>29</v>
      </c>
      <c r="F90" s="97">
        <v>100</v>
      </c>
      <c r="G90" s="88">
        <f t="shared" si="1"/>
        <v>2.9</v>
      </c>
    </row>
    <row r="91" spans="1:7" ht="13.5" customHeight="1">
      <c r="A91" s="97" t="s">
        <v>942</v>
      </c>
      <c r="B91" s="109" t="s">
        <v>400</v>
      </c>
      <c r="C91" s="91" t="s">
        <v>342</v>
      </c>
      <c r="D91" s="97" t="s">
        <v>1</v>
      </c>
      <c r="E91" s="100">
        <v>146</v>
      </c>
      <c r="F91" s="97">
        <v>50</v>
      </c>
      <c r="G91" s="88">
        <f t="shared" si="1"/>
        <v>7.3</v>
      </c>
    </row>
    <row r="92" spans="1:7" ht="13.5" customHeight="1">
      <c r="A92" s="97" t="s">
        <v>943</v>
      </c>
      <c r="B92" s="108" t="s">
        <v>350</v>
      </c>
      <c r="C92" s="91" t="s">
        <v>342</v>
      </c>
      <c r="D92" s="97" t="s">
        <v>1</v>
      </c>
      <c r="E92" s="100">
        <v>66.900000000000006</v>
      </c>
      <c r="F92" s="97">
        <v>3000</v>
      </c>
      <c r="G92" s="88">
        <f t="shared" si="1"/>
        <v>200.70000000000002</v>
      </c>
    </row>
    <row r="93" spans="1:7" ht="13.5" customHeight="1">
      <c r="A93" s="54" t="s">
        <v>944</v>
      </c>
      <c r="B93" s="109" t="s">
        <v>408</v>
      </c>
      <c r="C93" s="91" t="s">
        <v>342</v>
      </c>
      <c r="D93" s="97" t="s">
        <v>1</v>
      </c>
      <c r="E93" s="100">
        <v>23.5</v>
      </c>
      <c r="F93" s="97">
        <v>900</v>
      </c>
      <c r="G93" s="88">
        <f t="shared" si="1"/>
        <v>21.15</v>
      </c>
    </row>
    <row r="94" spans="1:7" ht="13.5" customHeight="1">
      <c r="A94" s="54" t="s">
        <v>945</v>
      </c>
      <c r="B94" s="110" t="s">
        <v>121</v>
      </c>
      <c r="C94" s="91" t="s">
        <v>342</v>
      </c>
      <c r="D94" s="97" t="s">
        <v>1</v>
      </c>
      <c r="E94" s="100">
        <v>7</v>
      </c>
      <c r="F94" s="97">
        <v>200</v>
      </c>
      <c r="G94" s="88">
        <f t="shared" si="1"/>
        <v>1.4</v>
      </c>
    </row>
    <row r="95" spans="1:7" ht="13.5" customHeight="1">
      <c r="A95" s="97" t="s">
        <v>946</v>
      </c>
      <c r="B95" s="108" t="s">
        <v>477</v>
      </c>
      <c r="C95" s="91" t="s">
        <v>342</v>
      </c>
      <c r="D95" s="97" t="s">
        <v>1</v>
      </c>
      <c r="E95" s="99">
        <v>300</v>
      </c>
      <c r="F95" s="54">
        <v>2250</v>
      </c>
      <c r="G95" s="88">
        <f t="shared" si="1"/>
        <v>675</v>
      </c>
    </row>
    <row r="96" spans="1:7" ht="13.5" customHeight="1">
      <c r="A96" s="97" t="s">
        <v>947</v>
      </c>
      <c r="B96" s="108" t="s">
        <v>479</v>
      </c>
      <c r="C96" s="91" t="s">
        <v>342</v>
      </c>
      <c r="D96" s="97" t="s">
        <v>1</v>
      </c>
      <c r="E96" s="99">
        <v>80</v>
      </c>
      <c r="F96" s="54">
        <v>500</v>
      </c>
      <c r="G96" s="88">
        <f t="shared" si="1"/>
        <v>40</v>
      </c>
    </row>
    <row r="97" spans="1:7" ht="13.5" customHeight="1">
      <c r="A97" s="97" t="s">
        <v>948</v>
      </c>
      <c r="B97" s="108" t="s">
        <v>481</v>
      </c>
      <c r="C97" s="91" t="s">
        <v>342</v>
      </c>
      <c r="D97" s="97" t="s">
        <v>1</v>
      </c>
      <c r="E97" s="99">
        <v>110</v>
      </c>
      <c r="F97" s="54">
        <v>4000</v>
      </c>
      <c r="G97" s="88">
        <f t="shared" si="1"/>
        <v>440</v>
      </c>
    </row>
    <row r="98" spans="1:7" ht="13.5" customHeight="1">
      <c r="A98" s="97" t="s">
        <v>949</v>
      </c>
      <c r="B98" s="108" t="s">
        <v>483</v>
      </c>
      <c r="C98" s="91" t="s">
        <v>342</v>
      </c>
      <c r="D98" s="97" t="s">
        <v>1</v>
      </c>
      <c r="E98" s="99">
        <v>44.6</v>
      </c>
      <c r="F98" s="54">
        <v>500</v>
      </c>
      <c r="G98" s="88">
        <f t="shared" si="1"/>
        <v>22.3</v>
      </c>
    </row>
    <row r="99" spans="1:7" ht="13.5" customHeight="1">
      <c r="A99" s="97" t="s">
        <v>969</v>
      </c>
      <c r="B99" s="105" t="s">
        <v>487</v>
      </c>
      <c r="C99" s="91" t="s">
        <v>342</v>
      </c>
      <c r="D99" s="97" t="s">
        <v>1</v>
      </c>
      <c r="E99" s="99">
        <v>109</v>
      </c>
      <c r="F99" s="54">
        <v>600</v>
      </c>
      <c r="G99" s="88">
        <f t="shared" si="1"/>
        <v>65.400000000000006</v>
      </c>
    </row>
    <row r="100" spans="1:7" ht="13.5" customHeight="1">
      <c r="A100" s="97" t="s">
        <v>970</v>
      </c>
      <c r="B100" s="105" t="s">
        <v>489</v>
      </c>
      <c r="C100" s="91" t="s">
        <v>342</v>
      </c>
      <c r="D100" s="97" t="s">
        <v>1</v>
      </c>
      <c r="E100" s="99">
        <v>10</v>
      </c>
      <c r="F100" s="54">
        <v>20000</v>
      </c>
      <c r="G100" s="88">
        <f t="shared" si="1"/>
        <v>200</v>
      </c>
    </row>
    <row r="101" spans="1:7" ht="13.5" customHeight="1">
      <c r="A101" s="54" t="s">
        <v>950</v>
      </c>
      <c r="B101" s="108" t="s">
        <v>951</v>
      </c>
      <c r="C101" s="91" t="s">
        <v>342</v>
      </c>
      <c r="D101" s="101" t="s">
        <v>1</v>
      </c>
      <c r="E101" s="103">
        <v>84</v>
      </c>
      <c r="F101" s="101">
        <v>100</v>
      </c>
      <c r="G101" s="88">
        <f t="shared" si="1"/>
        <v>8.4</v>
      </c>
    </row>
    <row r="102" spans="1:7" ht="13.5" customHeight="1">
      <c r="A102" s="54" t="s">
        <v>952</v>
      </c>
      <c r="B102" s="108" t="s">
        <v>160</v>
      </c>
      <c r="C102" s="91" t="s">
        <v>342</v>
      </c>
      <c r="D102" s="101" t="s">
        <v>1</v>
      </c>
      <c r="E102" s="103">
        <v>132</v>
      </c>
      <c r="F102" s="101">
        <v>600</v>
      </c>
      <c r="G102" s="88">
        <f t="shared" si="1"/>
        <v>79.2</v>
      </c>
    </row>
    <row r="103" spans="1:7" ht="13.5" customHeight="1">
      <c r="A103" s="54" t="s">
        <v>953</v>
      </c>
      <c r="B103" s="108" t="s">
        <v>954</v>
      </c>
      <c r="C103" s="91" t="s">
        <v>342</v>
      </c>
      <c r="D103" s="101" t="s">
        <v>1</v>
      </c>
      <c r="E103" s="103">
        <v>394.98</v>
      </c>
      <c r="F103" s="101">
        <v>100</v>
      </c>
      <c r="G103" s="88">
        <f t="shared" si="1"/>
        <v>39.497999999999998</v>
      </c>
    </row>
    <row r="104" spans="1:7" ht="13.5" customHeight="1">
      <c r="A104" s="54" t="s">
        <v>955</v>
      </c>
      <c r="B104" s="108" t="s">
        <v>956</v>
      </c>
      <c r="C104" s="91" t="s">
        <v>342</v>
      </c>
      <c r="D104" s="97" t="s">
        <v>1</v>
      </c>
      <c r="E104" s="104">
        <v>36.25</v>
      </c>
      <c r="F104" s="102">
        <v>4000</v>
      </c>
      <c r="G104" s="88">
        <f t="shared" si="1"/>
        <v>145</v>
      </c>
    </row>
    <row r="105" spans="1:7" ht="14.25" customHeight="1">
      <c r="A105" s="54" t="s">
        <v>957</v>
      </c>
      <c r="B105" s="108" t="s">
        <v>958</v>
      </c>
      <c r="C105" s="91" t="s">
        <v>342</v>
      </c>
      <c r="D105" s="98" t="s">
        <v>1</v>
      </c>
      <c r="E105" s="99">
        <v>43</v>
      </c>
      <c r="F105" s="97">
        <v>4000</v>
      </c>
      <c r="G105" s="88">
        <f t="shared" si="1"/>
        <v>172</v>
      </c>
    </row>
    <row r="106" spans="1:7" ht="14.25" customHeight="1">
      <c r="A106" s="54" t="s">
        <v>959</v>
      </c>
      <c r="B106" s="108" t="s">
        <v>960</v>
      </c>
      <c r="C106" s="91" t="s">
        <v>342</v>
      </c>
      <c r="D106" s="106" t="s">
        <v>41</v>
      </c>
      <c r="E106" s="107">
        <v>1130</v>
      </c>
      <c r="F106" s="106">
        <v>10</v>
      </c>
      <c r="G106" s="88">
        <f t="shared" si="1"/>
        <v>11.3</v>
      </c>
    </row>
    <row r="107" spans="1:7" ht="14.25" customHeight="1">
      <c r="A107" s="54" t="s">
        <v>961</v>
      </c>
      <c r="B107" s="108" t="s">
        <v>973</v>
      </c>
      <c r="C107" s="91" t="s">
        <v>342</v>
      </c>
      <c r="D107" s="97" t="s">
        <v>1</v>
      </c>
      <c r="E107" s="99">
        <v>60</v>
      </c>
      <c r="F107" s="97">
        <v>1200</v>
      </c>
      <c r="G107" s="88">
        <f t="shared" si="1"/>
        <v>72</v>
      </c>
    </row>
    <row r="108" spans="1:7" ht="14.25" customHeight="1">
      <c r="A108" s="54" t="s">
        <v>962</v>
      </c>
      <c r="B108" s="108" t="s">
        <v>963</v>
      </c>
      <c r="C108" s="91" t="s">
        <v>342</v>
      </c>
      <c r="D108" s="97" t="s">
        <v>1</v>
      </c>
      <c r="E108" s="99">
        <v>26.9</v>
      </c>
      <c r="F108" s="97">
        <v>4000</v>
      </c>
      <c r="G108" s="88">
        <f t="shared" si="1"/>
        <v>107.6</v>
      </c>
    </row>
    <row r="109" spans="1:7" ht="14.25" customHeight="1">
      <c r="A109" s="54" t="s">
        <v>964</v>
      </c>
      <c r="B109" s="108" t="s">
        <v>965</v>
      </c>
      <c r="C109" s="91" t="s">
        <v>342</v>
      </c>
      <c r="D109" s="98" t="s">
        <v>1</v>
      </c>
      <c r="E109" s="99">
        <v>7.99</v>
      </c>
      <c r="F109" s="97">
        <v>1000</v>
      </c>
      <c r="G109" s="88">
        <f t="shared" si="1"/>
        <v>7.99</v>
      </c>
    </row>
    <row r="110" spans="1:7" ht="14.25" customHeight="1">
      <c r="A110" s="54" t="s">
        <v>966</v>
      </c>
      <c r="B110" s="108" t="s">
        <v>967</v>
      </c>
      <c r="C110" s="91" t="s">
        <v>342</v>
      </c>
      <c r="D110" s="98" t="s">
        <v>1</v>
      </c>
      <c r="E110" s="99">
        <v>270</v>
      </c>
      <c r="F110" s="97">
        <v>10</v>
      </c>
      <c r="G110" s="88">
        <f t="shared" si="1"/>
        <v>2.7</v>
      </c>
    </row>
    <row r="111" spans="1:7">
      <c r="A111" s="54" t="s">
        <v>968</v>
      </c>
      <c r="B111" s="108" t="s">
        <v>82</v>
      </c>
      <c r="C111" s="91" t="s">
        <v>342</v>
      </c>
      <c r="D111" s="98" t="s">
        <v>1</v>
      </c>
      <c r="E111" s="126">
        <v>74</v>
      </c>
      <c r="F111" s="97">
        <v>200</v>
      </c>
      <c r="G111" s="88">
        <f t="shared" si="1"/>
        <v>14.8</v>
      </c>
    </row>
    <row r="112" spans="1:7">
      <c r="A112" s="120" t="s">
        <v>1109</v>
      </c>
      <c r="B112" s="105" t="s">
        <v>345</v>
      </c>
      <c r="C112" s="91" t="s">
        <v>450</v>
      </c>
      <c r="D112" s="122" t="s">
        <v>1</v>
      </c>
      <c r="E112" s="126">
        <v>31</v>
      </c>
      <c r="F112" s="123">
        <v>30000</v>
      </c>
      <c r="G112" s="88">
        <f t="shared" si="1"/>
        <v>930</v>
      </c>
    </row>
    <row r="113" spans="1:7">
      <c r="A113" s="120" t="s">
        <v>1110</v>
      </c>
      <c r="B113" s="118" t="s">
        <v>368</v>
      </c>
      <c r="C113" s="91" t="s">
        <v>450</v>
      </c>
      <c r="D113" s="122" t="s">
        <v>1</v>
      </c>
      <c r="E113" s="126">
        <v>28</v>
      </c>
      <c r="F113" s="124">
        <v>4000</v>
      </c>
      <c r="G113" s="88">
        <f t="shared" si="1"/>
        <v>112</v>
      </c>
    </row>
    <row r="114" spans="1:7">
      <c r="A114" s="120" t="s">
        <v>1111</v>
      </c>
      <c r="B114" s="105" t="s">
        <v>351</v>
      </c>
      <c r="C114" s="91" t="s">
        <v>450</v>
      </c>
      <c r="D114" s="122" t="s">
        <v>1</v>
      </c>
      <c r="E114" s="126">
        <v>33</v>
      </c>
      <c r="F114" s="125">
        <v>40000</v>
      </c>
      <c r="G114" s="88">
        <f t="shared" si="1"/>
        <v>1320</v>
      </c>
    </row>
    <row r="115" spans="1:7">
      <c r="A115" s="120" t="s">
        <v>1112</v>
      </c>
      <c r="B115" s="105" t="s">
        <v>145</v>
      </c>
      <c r="C115" s="91" t="s">
        <v>450</v>
      </c>
      <c r="D115" s="122" t="s">
        <v>1</v>
      </c>
      <c r="E115" s="127">
        <v>32</v>
      </c>
      <c r="F115" s="123">
        <v>100</v>
      </c>
      <c r="G115" s="88">
        <f t="shared" si="1"/>
        <v>3.2</v>
      </c>
    </row>
    <row r="116" spans="1:7">
      <c r="A116" s="119" t="s">
        <v>1113</v>
      </c>
      <c r="B116" s="118" t="s">
        <v>400</v>
      </c>
      <c r="C116" s="91" t="s">
        <v>450</v>
      </c>
      <c r="D116" s="122" t="s">
        <v>1</v>
      </c>
      <c r="E116" s="127">
        <v>146</v>
      </c>
      <c r="F116" s="123">
        <v>50</v>
      </c>
      <c r="G116" s="88">
        <f t="shared" si="1"/>
        <v>7.3</v>
      </c>
    </row>
    <row r="117" spans="1:7">
      <c r="A117" s="119" t="s">
        <v>1114</v>
      </c>
      <c r="B117" s="105" t="s">
        <v>350</v>
      </c>
      <c r="C117" s="91" t="s">
        <v>450</v>
      </c>
      <c r="D117" s="122" t="s">
        <v>1</v>
      </c>
      <c r="E117" s="127">
        <v>66.900000000000006</v>
      </c>
      <c r="F117" s="123">
        <v>3000</v>
      </c>
      <c r="G117" s="88">
        <f t="shared" si="1"/>
        <v>200.70000000000002</v>
      </c>
    </row>
    <row r="118" spans="1:7">
      <c r="A118" s="119" t="s">
        <v>1115</v>
      </c>
      <c r="B118" s="105" t="s">
        <v>489</v>
      </c>
      <c r="C118" s="91" t="s">
        <v>450</v>
      </c>
      <c r="D118" s="122" t="s">
        <v>1</v>
      </c>
      <c r="E118" s="126">
        <v>11.84</v>
      </c>
      <c r="F118" s="124">
        <v>20000</v>
      </c>
      <c r="G118" s="88">
        <f t="shared" si="1"/>
        <v>236.8</v>
      </c>
    </row>
    <row r="119" spans="1:7">
      <c r="A119" s="121" t="s">
        <v>1116</v>
      </c>
      <c r="B119" s="105" t="s">
        <v>965</v>
      </c>
      <c r="C119" s="91" t="s">
        <v>450</v>
      </c>
      <c r="D119" s="122" t="s">
        <v>1</v>
      </c>
      <c r="E119" s="126">
        <v>10</v>
      </c>
      <c r="F119" s="97">
        <v>1000</v>
      </c>
      <c r="G119" s="88">
        <f t="shared" si="1"/>
        <v>10</v>
      </c>
    </row>
    <row r="120" spans="1:7" s="27" customFormat="1">
      <c r="A120" s="43"/>
      <c r="B120" s="44" t="s">
        <v>343</v>
      </c>
      <c r="C120" s="45" t="s">
        <v>331</v>
      </c>
      <c r="D120" s="45" t="s">
        <v>331</v>
      </c>
      <c r="E120" s="45" t="s">
        <v>331</v>
      </c>
      <c r="F120" s="45" t="s">
        <v>331</v>
      </c>
      <c r="G120" s="89">
        <f>SUM(G18:G119)</f>
        <v>16041.591999999997</v>
      </c>
    </row>
    <row r="121" spans="1:7" s="27" customFormat="1">
      <c r="A121" s="43"/>
      <c r="B121" s="39" t="s">
        <v>355</v>
      </c>
      <c r="C121" s="47"/>
      <c r="D121" s="23"/>
      <c r="E121" s="48"/>
      <c r="F121" s="23"/>
      <c r="G121" s="23"/>
    </row>
    <row r="122" spans="1:7" s="27" customFormat="1">
      <c r="A122" s="97" t="s">
        <v>418</v>
      </c>
      <c r="B122" s="41" t="s">
        <v>419</v>
      </c>
      <c r="C122" s="40" t="s">
        <v>342</v>
      </c>
      <c r="D122" s="40" t="s">
        <v>1</v>
      </c>
      <c r="E122" s="99">
        <v>4</v>
      </c>
      <c r="F122" s="112">
        <v>25000</v>
      </c>
      <c r="G122" s="58">
        <f>E122*F122/1000</f>
        <v>100</v>
      </c>
    </row>
    <row r="123" spans="1:7" s="27" customFormat="1">
      <c r="A123" s="97" t="s">
        <v>420</v>
      </c>
      <c r="B123" s="41" t="s">
        <v>601</v>
      </c>
      <c r="C123" s="40" t="s">
        <v>342</v>
      </c>
      <c r="D123" s="40" t="s">
        <v>1</v>
      </c>
      <c r="E123" s="99">
        <v>8000</v>
      </c>
      <c r="F123" s="112">
        <v>4</v>
      </c>
      <c r="G123" s="58">
        <f>E123*F123/1000</f>
        <v>32</v>
      </c>
    </row>
    <row r="124" spans="1:7" s="27" customFormat="1">
      <c r="A124" s="97" t="s">
        <v>490</v>
      </c>
      <c r="B124" s="41" t="s">
        <v>601</v>
      </c>
      <c r="C124" s="40" t="s">
        <v>342</v>
      </c>
      <c r="D124" s="40" t="s">
        <v>1</v>
      </c>
      <c r="E124" s="99">
        <v>8000</v>
      </c>
      <c r="F124" s="112">
        <v>4</v>
      </c>
      <c r="G124" s="58">
        <f t="shared" ref="G124:G138" si="2">E124*F124/1000</f>
        <v>32</v>
      </c>
    </row>
    <row r="125" spans="1:7" s="27" customFormat="1">
      <c r="A125" s="97" t="s">
        <v>491</v>
      </c>
      <c r="B125" s="41" t="s">
        <v>494</v>
      </c>
      <c r="C125" s="40" t="s">
        <v>342</v>
      </c>
      <c r="D125" s="40" t="s">
        <v>1</v>
      </c>
      <c r="E125" s="99">
        <v>100</v>
      </c>
      <c r="F125" s="112">
        <v>100</v>
      </c>
      <c r="G125" s="58">
        <f t="shared" si="2"/>
        <v>10</v>
      </c>
    </row>
    <row r="126" spans="1:7" s="27" customFormat="1">
      <c r="A126" s="97" t="s">
        <v>492</v>
      </c>
      <c r="B126" s="41" t="s">
        <v>495</v>
      </c>
      <c r="C126" s="40" t="s">
        <v>342</v>
      </c>
      <c r="D126" s="40" t="s">
        <v>1</v>
      </c>
      <c r="E126" s="99">
        <v>110</v>
      </c>
      <c r="F126" s="112">
        <v>100</v>
      </c>
      <c r="G126" s="58">
        <f t="shared" si="2"/>
        <v>11</v>
      </c>
    </row>
    <row r="127" spans="1:7" s="27" customFormat="1">
      <c r="A127" s="97" t="s">
        <v>493</v>
      </c>
      <c r="B127" s="41" t="s">
        <v>496</v>
      </c>
      <c r="C127" s="40" t="s">
        <v>342</v>
      </c>
      <c r="D127" s="40" t="s">
        <v>1</v>
      </c>
      <c r="E127" s="99">
        <v>130</v>
      </c>
      <c r="F127" s="112">
        <v>50</v>
      </c>
      <c r="G127" s="58">
        <f t="shared" si="2"/>
        <v>6.5</v>
      </c>
    </row>
    <row r="128" spans="1:7" s="27" customFormat="1" ht="11.25" customHeight="1">
      <c r="A128" s="102" t="s">
        <v>604</v>
      </c>
      <c r="B128" s="41" t="s">
        <v>605</v>
      </c>
      <c r="C128" s="40" t="s">
        <v>342</v>
      </c>
      <c r="D128" s="40" t="s">
        <v>1</v>
      </c>
      <c r="E128" s="99">
        <v>5</v>
      </c>
      <c r="F128" s="112">
        <v>4000</v>
      </c>
      <c r="G128" s="62">
        <f t="shared" si="2"/>
        <v>20</v>
      </c>
    </row>
    <row r="129" spans="1:7" s="27" customFormat="1" ht="11.25" customHeight="1">
      <c r="A129" s="97" t="s">
        <v>772</v>
      </c>
      <c r="B129" s="41" t="s">
        <v>494</v>
      </c>
      <c r="C129" s="40" t="s">
        <v>424</v>
      </c>
      <c r="D129" s="40" t="s">
        <v>1</v>
      </c>
      <c r="E129" s="99">
        <v>67.5</v>
      </c>
      <c r="F129" s="112">
        <v>100</v>
      </c>
      <c r="G129" s="62">
        <f t="shared" si="2"/>
        <v>6.75</v>
      </c>
    </row>
    <row r="130" spans="1:7" s="27" customFormat="1">
      <c r="A130" s="97" t="s">
        <v>773</v>
      </c>
      <c r="B130" s="41" t="s">
        <v>495</v>
      </c>
      <c r="C130" s="40" t="s">
        <v>424</v>
      </c>
      <c r="D130" s="40" t="s">
        <v>1</v>
      </c>
      <c r="E130" s="99">
        <v>67.5</v>
      </c>
      <c r="F130" s="112">
        <v>100</v>
      </c>
      <c r="G130" s="62">
        <f t="shared" si="2"/>
        <v>6.75</v>
      </c>
    </row>
    <row r="131" spans="1:7" s="27" customFormat="1" ht="15" customHeight="1">
      <c r="A131" s="97" t="s">
        <v>774</v>
      </c>
      <c r="B131" s="41" t="s">
        <v>496</v>
      </c>
      <c r="C131" s="40" t="s">
        <v>424</v>
      </c>
      <c r="D131" s="40" t="s">
        <v>1</v>
      </c>
      <c r="E131" s="99">
        <v>75</v>
      </c>
      <c r="F131" s="112">
        <v>50</v>
      </c>
      <c r="G131" s="62">
        <f t="shared" si="2"/>
        <v>3.75</v>
      </c>
    </row>
    <row r="132" spans="1:7" s="27" customFormat="1" ht="15" customHeight="1">
      <c r="A132" s="97" t="s">
        <v>971</v>
      </c>
      <c r="B132" s="105" t="s">
        <v>972</v>
      </c>
      <c r="C132" s="91" t="s">
        <v>342</v>
      </c>
      <c r="D132" s="91" t="s">
        <v>1</v>
      </c>
      <c r="E132" s="99">
        <v>8000</v>
      </c>
      <c r="F132" s="112">
        <v>4</v>
      </c>
      <c r="G132" s="62">
        <f t="shared" si="2"/>
        <v>32</v>
      </c>
    </row>
    <row r="133" spans="1:7" s="27" customFormat="1" ht="15" customHeight="1">
      <c r="A133" s="54" t="s">
        <v>974</v>
      </c>
      <c r="B133" s="105" t="s">
        <v>975</v>
      </c>
      <c r="C133" s="91" t="s">
        <v>342</v>
      </c>
      <c r="D133" s="91" t="s">
        <v>41</v>
      </c>
      <c r="E133" s="99">
        <v>2200</v>
      </c>
      <c r="F133" s="112">
        <v>50</v>
      </c>
      <c r="G133" s="62">
        <f t="shared" si="2"/>
        <v>110</v>
      </c>
    </row>
    <row r="134" spans="1:7" s="27" customFormat="1" ht="15" customHeight="1">
      <c r="A134" s="54" t="s">
        <v>976</v>
      </c>
      <c r="B134" s="105" t="s">
        <v>977</v>
      </c>
      <c r="C134" s="91" t="s">
        <v>342</v>
      </c>
      <c r="D134" s="91" t="s">
        <v>1</v>
      </c>
      <c r="E134" s="99">
        <v>140</v>
      </c>
      <c r="F134" s="112">
        <v>20</v>
      </c>
      <c r="G134" s="62">
        <f t="shared" si="2"/>
        <v>2.8</v>
      </c>
    </row>
    <row r="135" spans="1:7" s="27" customFormat="1" ht="15" customHeight="1">
      <c r="A135" s="111" t="s">
        <v>978</v>
      </c>
      <c r="B135" s="105" t="s">
        <v>979</v>
      </c>
      <c r="C135" s="91" t="s">
        <v>342</v>
      </c>
      <c r="D135" s="91" t="s">
        <v>41</v>
      </c>
      <c r="E135" s="99">
        <v>1200</v>
      </c>
      <c r="F135" s="112">
        <v>4</v>
      </c>
      <c r="G135" s="62">
        <f t="shared" si="2"/>
        <v>4.8</v>
      </c>
    </row>
    <row r="136" spans="1:7" s="27" customFormat="1" ht="15" customHeight="1">
      <c r="A136" s="54" t="s">
        <v>980</v>
      </c>
      <c r="B136" s="105" t="s">
        <v>981</v>
      </c>
      <c r="C136" s="91" t="s">
        <v>342</v>
      </c>
      <c r="D136" s="91" t="s">
        <v>1</v>
      </c>
      <c r="E136" s="99">
        <v>8.6999999999999993</v>
      </c>
      <c r="F136" s="112">
        <v>25000</v>
      </c>
      <c r="G136" s="62">
        <f t="shared" si="2"/>
        <v>217.49999999999997</v>
      </c>
    </row>
    <row r="137" spans="1:7" s="27" customFormat="1" ht="15" customHeight="1">
      <c r="A137" s="54" t="s">
        <v>982</v>
      </c>
      <c r="B137" s="105" t="s">
        <v>983</v>
      </c>
      <c r="C137" s="91" t="s">
        <v>342</v>
      </c>
      <c r="D137" s="91" t="s">
        <v>1</v>
      </c>
      <c r="E137" s="99">
        <v>22</v>
      </c>
      <c r="F137" s="112">
        <v>3000</v>
      </c>
      <c r="G137" s="62">
        <f t="shared" si="2"/>
        <v>66</v>
      </c>
    </row>
    <row r="138" spans="1:7" s="27" customFormat="1" ht="15" customHeight="1">
      <c r="A138" s="54" t="s">
        <v>984</v>
      </c>
      <c r="B138" s="105" t="s">
        <v>985</v>
      </c>
      <c r="C138" s="91" t="s">
        <v>342</v>
      </c>
      <c r="D138" s="91" t="s">
        <v>1</v>
      </c>
      <c r="E138" s="99">
        <v>10</v>
      </c>
      <c r="F138" s="112">
        <v>6000</v>
      </c>
      <c r="G138" s="62">
        <f t="shared" si="2"/>
        <v>60</v>
      </c>
    </row>
    <row r="139" spans="1:7" s="27" customFormat="1" ht="15" customHeight="1">
      <c r="A139" s="54" t="s">
        <v>986</v>
      </c>
      <c r="B139" s="105" t="s">
        <v>987</v>
      </c>
      <c r="C139" s="91" t="s">
        <v>342</v>
      </c>
      <c r="D139" s="91" t="s">
        <v>1</v>
      </c>
      <c r="E139" s="99">
        <v>29.5</v>
      </c>
      <c r="F139" s="112">
        <v>2500</v>
      </c>
      <c r="G139" s="88">
        <f>+F139*E139/1000</f>
        <v>73.75</v>
      </c>
    </row>
    <row r="140" spans="1:7" s="27" customFormat="1" ht="15" customHeight="1">
      <c r="A140" s="128" t="s">
        <v>1117</v>
      </c>
      <c r="B140" s="105" t="s">
        <v>972</v>
      </c>
      <c r="C140" s="91" t="s">
        <v>450</v>
      </c>
      <c r="D140" s="91" t="s">
        <v>1</v>
      </c>
      <c r="E140" s="99">
        <v>10000</v>
      </c>
      <c r="F140" s="112">
        <v>4</v>
      </c>
      <c r="G140" s="117">
        <f>+F140*E140/1000</f>
        <v>40</v>
      </c>
    </row>
    <row r="141" spans="1:7" s="27" customFormat="1" ht="15" customHeight="1">
      <c r="A141" s="129" t="s">
        <v>1118</v>
      </c>
      <c r="B141" s="105" t="s">
        <v>981</v>
      </c>
      <c r="C141" s="91" t="s">
        <v>450</v>
      </c>
      <c r="D141" s="91" t="s">
        <v>1</v>
      </c>
      <c r="E141" s="131">
        <v>11</v>
      </c>
      <c r="F141" s="130">
        <v>25000</v>
      </c>
      <c r="G141" s="117">
        <f t="shared" ref="G141:G142" si="3">+F141*E141/1000</f>
        <v>275</v>
      </c>
    </row>
    <row r="142" spans="1:7" s="27" customFormat="1" ht="15" customHeight="1">
      <c r="A142" s="129" t="s">
        <v>1119</v>
      </c>
      <c r="B142" s="105" t="s">
        <v>987</v>
      </c>
      <c r="C142" s="91" t="s">
        <v>450</v>
      </c>
      <c r="D142" s="91" t="s">
        <v>1</v>
      </c>
      <c r="E142" s="131">
        <v>44</v>
      </c>
      <c r="F142" s="130">
        <v>2500</v>
      </c>
      <c r="G142" s="117">
        <f t="shared" si="3"/>
        <v>110</v>
      </c>
    </row>
    <row r="143" spans="1:7" s="27" customFormat="1" ht="15" customHeight="1">
      <c r="A143" s="57"/>
      <c r="B143" s="44" t="s">
        <v>356</v>
      </c>
      <c r="C143" s="45" t="s">
        <v>331</v>
      </c>
      <c r="D143" s="45" t="s">
        <v>331</v>
      </c>
      <c r="E143" s="45" t="s">
        <v>331</v>
      </c>
      <c r="F143" s="45" t="s">
        <v>331</v>
      </c>
      <c r="G143" s="56">
        <f>SUM(G122:G142)</f>
        <v>1220.5999999999999</v>
      </c>
    </row>
    <row r="144" spans="1:7" s="27" customFormat="1" ht="15" customHeight="1">
      <c r="A144" s="57"/>
      <c r="B144" s="67" t="s">
        <v>781</v>
      </c>
      <c r="C144" s="91"/>
      <c r="D144" s="91"/>
      <c r="E144" s="91"/>
      <c r="F144" s="90"/>
      <c r="G144" s="62"/>
    </row>
    <row r="145" spans="1:7" s="27" customFormat="1" ht="15" customHeight="1">
      <c r="A145" s="91" t="s">
        <v>782</v>
      </c>
      <c r="B145" s="41" t="s">
        <v>783</v>
      </c>
      <c r="C145" s="91" t="s">
        <v>342</v>
      </c>
      <c r="D145" s="91" t="s">
        <v>598</v>
      </c>
      <c r="E145" s="91">
        <v>384</v>
      </c>
      <c r="F145" s="23">
        <v>450</v>
      </c>
      <c r="G145" s="62">
        <f>+E145*F145/1000</f>
        <v>172.8</v>
      </c>
    </row>
    <row r="146" spans="1:7" s="27" customFormat="1" ht="15" customHeight="1">
      <c r="A146" s="91" t="s">
        <v>784</v>
      </c>
      <c r="B146" s="41" t="s">
        <v>785</v>
      </c>
      <c r="C146" s="91" t="s">
        <v>342</v>
      </c>
      <c r="D146" s="91" t="s">
        <v>598</v>
      </c>
      <c r="E146" s="91">
        <v>93.6</v>
      </c>
      <c r="F146" s="23">
        <v>600</v>
      </c>
      <c r="G146" s="62">
        <f t="shared" ref="G146:G209" si="4">+E146*F146/1000</f>
        <v>56.16</v>
      </c>
    </row>
    <row r="147" spans="1:7" s="27" customFormat="1" ht="15" customHeight="1">
      <c r="A147" s="91" t="s">
        <v>786</v>
      </c>
      <c r="B147" s="41" t="s">
        <v>787</v>
      </c>
      <c r="C147" s="91" t="s">
        <v>342</v>
      </c>
      <c r="D147" s="91" t="s">
        <v>598</v>
      </c>
      <c r="E147" s="91">
        <v>132</v>
      </c>
      <c r="F147" s="23">
        <v>900</v>
      </c>
      <c r="G147" s="62">
        <f t="shared" si="4"/>
        <v>118.8</v>
      </c>
    </row>
    <row r="148" spans="1:7" s="27" customFormat="1" ht="15" customHeight="1">
      <c r="A148" s="91" t="s">
        <v>788</v>
      </c>
      <c r="B148" s="41" t="s">
        <v>789</v>
      </c>
      <c r="C148" s="91" t="s">
        <v>342</v>
      </c>
      <c r="D148" s="91" t="s">
        <v>598</v>
      </c>
      <c r="E148" s="91">
        <v>288</v>
      </c>
      <c r="F148" s="23">
        <v>100</v>
      </c>
      <c r="G148" s="62">
        <f t="shared" si="4"/>
        <v>28.8</v>
      </c>
    </row>
    <row r="149" spans="1:7" s="27" customFormat="1" ht="15" customHeight="1">
      <c r="A149" s="91" t="s">
        <v>790</v>
      </c>
      <c r="B149" s="41" t="s">
        <v>791</v>
      </c>
      <c r="C149" s="91" t="s">
        <v>342</v>
      </c>
      <c r="D149" s="91" t="s">
        <v>598</v>
      </c>
      <c r="E149" s="91">
        <v>270</v>
      </c>
      <c r="F149" s="23">
        <v>100</v>
      </c>
      <c r="G149" s="62">
        <f t="shared" si="4"/>
        <v>27</v>
      </c>
    </row>
    <row r="150" spans="1:7" s="27" customFormat="1" ht="15" customHeight="1">
      <c r="A150" s="91" t="s">
        <v>792</v>
      </c>
      <c r="B150" s="41" t="s">
        <v>793</v>
      </c>
      <c r="C150" s="91" t="s">
        <v>342</v>
      </c>
      <c r="D150" s="91" t="s">
        <v>598</v>
      </c>
      <c r="E150" s="91">
        <v>131</v>
      </c>
      <c r="F150" s="23">
        <v>1000</v>
      </c>
      <c r="G150" s="62">
        <f t="shared" si="4"/>
        <v>131</v>
      </c>
    </row>
    <row r="151" spans="1:7" s="27" customFormat="1" ht="15" customHeight="1">
      <c r="A151" s="91" t="s">
        <v>794</v>
      </c>
      <c r="B151" s="41" t="s">
        <v>795</v>
      </c>
      <c r="C151" s="91" t="s">
        <v>342</v>
      </c>
      <c r="D151" s="91" t="s">
        <v>598</v>
      </c>
      <c r="E151" s="91">
        <v>115.2</v>
      </c>
      <c r="F151" s="23">
        <v>10000</v>
      </c>
      <c r="G151" s="62">
        <f t="shared" si="4"/>
        <v>1152</v>
      </c>
    </row>
    <row r="152" spans="1:7" s="27" customFormat="1" ht="15" customHeight="1">
      <c r="A152" s="91" t="s">
        <v>796</v>
      </c>
      <c r="B152" s="41" t="s">
        <v>797</v>
      </c>
      <c r="C152" s="91" t="s">
        <v>342</v>
      </c>
      <c r="D152" s="91" t="s">
        <v>598</v>
      </c>
      <c r="E152" s="91">
        <v>450</v>
      </c>
      <c r="F152" s="23">
        <v>200</v>
      </c>
      <c r="G152" s="62">
        <f t="shared" si="4"/>
        <v>90</v>
      </c>
    </row>
    <row r="153" spans="1:7" s="27" customFormat="1" ht="15" customHeight="1">
      <c r="A153" s="91" t="s">
        <v>798</v>
      </c>
      <c r="B153" s="41" t="s">
        <v>799</v>
      </c>
      <c r="C153" s="91" t="s">
        <v>342</v>
      </c>
      <c r="D153" s="91" t="s">
        <v>598</v>
      </c>
      <c r="E153" s="91">
        <v>115.2</v>
      </c>
      <c r="F153" s="23">
        <v>14000</v>
      </c>
      <c r="G153" s="62">
        <f t="shared" si="4"/>
        <v>1612.8</v>
      </c>
    </row>
    <row r="154" spans="1:7" s="27" customFormat="1" ht="15" customHeight="1">
      <c r="A154" s="91" t="s">
        <v>800</v>
      </c>
      <c r="B154" s="41" t="s">
        <v>801</v>
      </c>
      <c r="C154" s="91" t="s">
        <v>342</v>
      </c>
      <c r="D154" s="91" t="s">
        <v>598</v>
      </c>
      <c r="E154" s="91">
        <v>115.2</v>
      </c>
      <c r="F154" s="23">
        <v>14000</v>
      </c>
      <c r="G154" s="62">
        <f t="shared" si="4"/>
        <v>1612.8</v>
      </c>
    </row>
    <row r="155" spans="1:7" s="27" customFormat="1" ht="15" customHeight="1">
      <c r="A155" s="91" t="s">
        <v>802</v>
      </c>
      <c r="B155" s="41" t="s">
        <v>803</v>
      </c>
      <c r="C155" s="91" t="s">
        <v>342</v>
      </c>
      <c r="D155" s="91" t="s">
        <v>598</v>
      </c>
      <c r="E155" s="91">
        <v>187.2</v>
      </c>
      <c r="F155" s="23">
        <v>200</v>
      </c>
      <c r="G155" s="62">
        <f t="shared" si="4"/>
        <v>37.44</v>
      </c>
    </row>
    <row r="156" spans="1:7" s="27" customFormat="1" ht="15" customHeight="1">
      <c r="A156" s="91" t="s">
        <v>804</v>
      </c>
      <c r="B156" s="41" t="s">
        <v>805</v>
      </c>
      <c r="C156" s="91" t="s">
        <v>342</v>
      </c>
      <c r="D156" s="91" t="s">
        <v>598</v>
      </c>
      <c r="E156" s="91">
        <v>369.6</v>
      </c>
      <c r="F156" s="23">
        <v>50</v>
      </c>
      <c r="G156" s="62">
        <f t="shared" si="4"/>
        <v>18.48</v>
      </c>
    </row>
    <row r="157" spans="1:7" s="27" customFormat="1" ht="15" customHeight="1">
      <c r="A157" s="91" t="s">
        <v>806</v>
      </c>
      <c r="B157" s="41" t="s">
        <v>807</v>
      </c>
      <c r="C157" s="91" t="s">
        <v>342</v>
      </c>
      <c r="D157" s="91" t="s">
        <v>598</v>
      </c>
      <c r="E157" s="91">
        <v>300</v>
      </c>
      <c r="F157" s="23">
        <v>300</v>
      </c>
      <c r="G157" s="62">
        <f t="shared" si="4"/>
        <v>90</v>
      </c>
    </row>
    <row r="158" spans="1:7" s="27" customFormat="1" ht="15" customHeight="1">
      <c r="A158" s="91" t="s">
        <v>808</v>
      </c>
      <c r="B158" s="41" t="s">
        <v>809</v>
      </c>
      <c r="C158" s="91" t="s">
        <v>342</v>
      </c>
      <c r="D158" s="91" t="s">
        <v>598</v>
      </c>
      <c r="E158" s="91">
        <v>1740</v>
      </c>
      <c r="F158" s="23">
        <v>100</v>
      </c>
      <c r="G158" s="62">
        <f t="shared" si="4"/>
        <v>174</v>
      </c>
    </row>
    <row r="159" spans="1:7" s="27" customFormat="1" ht="15" customHeight="1">
      <c r="A159" s="91" t="s">
        <v>810</v>
      </c>
      <c r="B159" s="41" t="s">
        <v>811</v>
      </c>
      <c r="C159" s="91" t="s">
        <v>342</v>
      </c>
      <c r="D159" s="91" t="s">
        <v>598</v>
      </c>
      <c r="E159" s="91">
        <v>427.2</v>
      </c>
      <c r="F159" s="23">
        <v>200</v>
      </c>
      <c r="G159" s="62">
        <f t="shared" si="4"/>
        <v>85.44</v>
      </c>
    </row>
    <row r="160" spans="1:7" s="27" customFormat="1" ht="15" customHeight="1">
      <c r="A160" s="91" t="s">
        <v>812</v>
      </c>
      <c r="B160" s="41" t="s">
        <v>813</v>
      </c>
      <c r="C160" s="91" t="s">
        <v>342</v>
      </c>
      <c r="D160" s="91" t="s">
        <v>598</v>
      </c>
      <c r="E160" s="91">
        <v>612</v>
      </c>
      <c r="F160" s="23">
        <v>200</v>
      </c>
      <c r="G160" s="62">
        <f t="shared" si="4"/>
        <v>122.4</v>
      </c>
    </row>
    <row r="161" spans="1:7" s="27" customFormat="1" ht="15" customHeight="1">
      <c r="A161" s="91" t="s">
        <v>814</v>
      </c>
      <c r="B161" s="41" t="s">
        <v>815</v>
      </c>
      <c r="C161" s="91" t="s">
        <v>342</v>
      </c>
      <c r="D161" s="91" t="s">
        <v>598</v>
      </c>
      <c r="E161" s="91">
        <v>121.82</v>
      </c>
      <c r="F161" s="23">
        <v>500</v>
      </c>
      <c r="G161" s="62">
        <f t="shared" si="4"/>
        <v>60.91</v>
      </c>
    </row>
    <row r="162" spans="1:7" s="27" customFormat="1" ht="15" customHeight="1">
      <c r="A162" s="91" t="s">
        <v>816</v>
      </c>
      <c r="B162" s="41" t="s">
        <v>817</v>
      </c>
      <c r="C162" s="91" t="s">
        <v>342</v>
      </c>
      <c r="D162" s="91" t="s">
        <v>598</v>
      </c>
      <c r="E162" s="91">
        <v>270</v>
      </c>
      <c r="F162" s="23">
        <v>100</v>
      </c>
      <c r="G162" s="62">
        <f t="shared" si="4"/>
        <v>27</v>
      </c>
    </row>
    <row r="163" spans="1:7" s="27" customFormat="1" ht="15" customHeight="1">
      <c r="A163" s="91" t="s">
        <v>818</v>
      </c>
      <c r="B163" s="41" t="s">
        <v>819</v>
      </c>
      <c r="C163" s="91" t="s">
        <v>342</v>
      </c>
      <c r="D163" s="91" t="s">
        <v>598</v>
      </c>
      <c r="E163" s="91">
        <v>984</v>
      </c>
      <c r="F163" s="23">
        <v>100</v>
      </c>
      <c r="G163" s="62">
        <f t="shared" si="4"/>
        <v>98.4</v>
      </c>
    </row>
    <row r="164" spans="1:7" s="27" customFormat="1" ht="15" customHeight="1">
      <c r="A164" s="91" t="s">
        <v>820</v>
      </c>
      <c r="B164" s="41" t="s">
        <v>821</v>
      </c>
      <c r="C164" s="91" t="s">
        <v>342</v>
      </c>
      <c r="D164" s="91" t="s">
        <v>598</v>
      </c>
      <c r="E164" s="91">
        <v>1080</v>
      </c>
      <c r="F164" s="23">
        <v>100</v>
      </c>
      <c r="G164" s="62">
        <f t="shared" si="4"/>
        <v>108</v>
      </c>
    </row>
    <row r="165" spans="1:7" s="27" customFormat="1" ht="15" customHeight="1">
      <c r="A165" s="91" t="s">
        <v>822</v>
      </c>
      <c r="B165" s="41" t="s">
        <v>823</v>
      </c>
      <c r="C165" s="91" t="s">
        <v>342</v>
      </c>
      <c r="D165" s="91" t="s">
        <v>598</v>
      </c>
      <c r="E165" s="91">
        <v>780</v>
      </c>
      <c r="F165" s="23">
        <v>10</v>
      </c>
      <c r="G165" s="62">
        <f t="shared" si="4"/>
        <v>7.8</v>
      </c>
    </row>
    <row r="166" spans="1:7" s="27" customFormat="1" ht="15" customHeight="1">
      <c r="A166" s="91" t="s">
        <v>824</v>
      </c>
      <c r="B166" s="41" t="s">
        <v>825</v>
      </c>
      <c r="C166" s="91" t="s">
        <v>342</v>
      </c>
      <c r="D166" s="91" t="s">
        <v>598</v>
      </c>
      <c r="E166" s="91">
        <v>1.26</v>
      </c>
      <c r="F166" s="23">
        <v>3000</v>
      </c>
      <c r="G166" s="62">
        <f t="shared" si="4"/>
        <v>3.78</v>
      </c>
    </row>
    <row r="167" spans="1:7" s="27" customFormat="1" ht="15" customHeight="1">
      <c r="A167" s="91" t="s">
        <v>826</v>
      </c>
      <c r="B167" s="41" t="s">
        <v>827</v>
      </c>
      <c r="C167" s="91" t="s">
        <v>342</v>
      </c>
      <c r="D167" s="91" t="s">
        <v>936</v>
      </c>
      <c r="E167" s="91">
        <v>10800</v>
      </c>
      <c r="F167" s="23">
        <v>10</v>
      </c>
      <c r="G167" s="62">
        <f t="shared" si="4"/>
        <v>108</v>
      </c>
    </row>
    <row r="168" spans="1:7" s="27" customFormat="1" ht="15" customHeight="1">
      <c r="A168" s="91" t="s">
        <v>828</v>
      </c>
      <c r="B168" s="41" t="s">
        <v>829</v>
      </c>
      <c r="C168" s="91" t="s">
        <v>342</v>
      </c>
      <c r="D168" s="91" t="s">
        <v>937</v>
      </c>
      <c r="E168" s="91">
        <v>1700</v>
      </c>
      <c r="F168" s="23">
        <v>0.5</v>
      </c>
      <c r="G168" s="62">
        <f t="shared" si="4"/>
        <v>0.85</v>
      </c>
    </row>
    <row r="169" spans="1:7" s="27" customFormat="1" ht="15" customHeight="1">
      <c r="A169" s="91" t="s">
        <v>830</v>
      </c>
      <c r="B169" s="41" t="s">
        <v>831</v>
      </c>
      <c r="C169" s="91" t="s">
        <v>342</v>
      </c>
      <c r="D169" s="91" t="s">
        <v>936</v>
      </c>
      <c r="E169" s="91">
        <v>8990</v>
      </c>
      <c r="F169" s="92">
        <v>4</v>
      </c>
      <c r="G169" s="62">
        <f t="shared" si="4"/>
        <v>35.96</v>
      </c>
    </row>
    <row r="170" spans="1:7" s="27" customFormat="1" ht="15" customHeight="1">
      <c r="A170" s="91" t="s">
        <v>832</v>
      </c>
      <c r="B170" s="41" t="s">
        <v>833</v>
      </c>
      <c r="C170" s="91" t="s">
        <v>342</v>
      </c>
      <c r="D170" s="91" t="s">
        <v>598</v>
      </c>
      <c r="E170" s="91">
        <v>2988</v>
      </c>
      <c r="F170" s="93">
        <v>6</v>
      </c>
      <c r="G170" s="62">
        <f t="shared" si="4"/>
        <v>17.928000000000001</v>
      </c>
    </row>
    <row r="171" spans="1:7" s="27" customFormat="1" ht="15" customHeight="1">
      <c r="A171" s="91" t="s">
        <v>834</v>
      </c>
      <c r="B171" s="41" t="s">
        <v>835</v>
      </c>
      <c r="C171" s="91" t="s">
        <v>342</v>
      </c>
      <c r="D171" s="91" t="s">
        <v>598</v>
      </c>
      <c r="E171" s="91">
        <v>2988</v>
      </c>
      <c r="F171" s="93">
        <v>6</v>
      </c>
      <c r="G171" s="62">
        <f t="shared" si="4"/>
        <v>17.928000000000001</v>
      </c>
    </row>
    <row r="172" spans="1:7" s="27" customFormat="1" ht="15" customHeight="1">
      <c r="A172" s="91" t="s">
        <v>836</v>
      </c>
      <c r="B172" s="41" t="s">
        <v>837</v>
      </c>
      <c r="C172" s="91" t="s">
        <v>342</v>
      </c>
      <c r="D172" s="91" t="s">
        <v>598</v>
      </c>
      <c r="E172" s="91">
        <v>11</v>
      </c>
      <c r="F172" s="93">
        <v>2800</v>
      </c>
      <c r="G172" s="62">
        <f t="shared" si="4"/>
        <v>30.8</v>
      </c>
    </row>
    <row r="173" spans="1:7" s="27" customFormat="1" ht="15" customHeight="1">
      <c r="A173" s="91" t="s">
        <v>838</v>
      </c>
      <c r="B173" s="41" t="s">
        <v>839</v>
      </c>
      <c r="C173" s="91" t="s">
        <v>342</v>
      </c>
      <c r="D173" s="91" t="s">
        <v>598</v>
      </c>
      <c r="E173" s="91">
        <v>1.56</v>
      </c>
      <c r="F173" s="93">
        <v>1000</v>
      </c>
      <c r="G173" s="62">
        <f t="shared" si="4"/>
        <v>1.56</v>
      </c>
    </row>
    <row r="174" spans="1:7" s="27" customFormat="1" ht="15" customHeight="1">
      <c r="A174" s="91" t="s">
        <v>840</v>
      </c>
      <c r="B174" s="41" t="s">
        <v>841</v>
      </c>
      <c r="C174" s="91" t="s">
        <v>342</v>
      </c>
      <c r="D174" s="91" t="s">
        <v>598</v>
      </c>
      <c r="E174" s="91">
        <v>4785.6000000000004</v>
      </c>
      <c r="F174" s="93">
        <v>2</v>
      </c>
      <c r="G174" s="62">
        <f t="shared" si="4"/>
        <v>9.571200000000001</v>
      </c>
    </row>
    <row r="175" spans="1:7" s="27" customFormat="1" ht="15" customHeight="1">
      <c r="A175" s="91" t="s">
        <v>842</v>
      </c>
      <c r="B175" s="41" t="s">
        <v>843</v>
      </c>
      <c r="C175" s="91" t="s">
        <v>342</v>
      </c>
      <c r="D175" s="91" t="s">
        <v>598</v>
      </c>
      <c r="E175" s="91">
        <v>1536</v>
      </c>
      <c r="F175" s="93">
        <v>200</v>
      </c>
      <c r="G175" s="62">
        <f t="shared" si="4"/>
        <v>307.2</v>
      </c>
    </row>
    <row r="176" spans="1:7" s="27" customFormat="1" ht="15" customHeight="1">
      <c r="A176" s="91" t="s">
        <v>844</v>
      </c>
      <c r="B176" s="41" t="s">
        <v>845</v>
      </c>
      <c r="C176" s="91" t="s">
        <v>342</v>
      </c>
      <c r="D176" s="91" t="s">
        <v>598</v>
      </c>
      <c r="E176" s="91">
        <v>8988</v>
      </c>
      <c r="F176" s="93">
        <v>7</v>
      </c>
      <c r="G176" s="62">
        <f t="shared" si="4"/>
        <v>62.915999999999997</v>
      </c>
    </row>
    <row r="177" spans="1:7" s="27" customFormat="1" ht="15" customHeight="1">
      <c r="A177" s="91" t="s">
        <v>846</v>
      </c>
      <c r="B177" s="41" t="s">
        <v>847</v>
      </c>
      <c r="C177" s="91" t="s">
        <v>342</v>
      </c>
      <c r="D177" s="91" t="s">
        <v>598</v>
      </c>
      <c r="E177" s="91">
        <v>440</v>
      </c>
      <c r="F177" s="93">
        <v>2</v>
      </c>
      <c r="G177" s="62">
        <f t="shared" si="4"/>
        <v>0.88</v>
      </c>
    </row>
    <row r="178" spans="1:7" s="27" customFormat="1" ht="15" customHeight="1">
      <c r="A178" s="91" t="s">
        <v>848</v>
      </c>
      <c r="B178" s="41" t="s">
        <v>849</v>
      </c>
      <c r="C178" s="91" t="s">
        <v>342</v>
      </c>
      <c r="D178" s="91" t="s">
        <v>598</v>
      </c>
      <c r="E178" s="91">
        <v>440</v>
      </c>
      <c r="F178" s="93">
        <v>2</v>
      </c>
      <c r="G178" s="62">
        <f t="shared" si="4"/>
        <v>0.88</v>
      </c>
    </row>
    <row r="179" spans="1:7" s="27" customFormat="1" ht="15" customHeight="1">
      <c r="A179" s="91" t="s">
        <v>850</v>
      </c>
      <c r="B179" s="41" t="s">
        <v>851</v>
      </c>
      <c r="C179" s="91" t="s">
        <v>342</v>
      </c>
      <c r="D179" s="91" t="s">
        <v>598</v>
      </c>
      <c r="E179" s="91">
        <v>765.6</v>
      </c>
      <c r="F179" s="93">
        <v>2</v>
      </c>
      <c r="G179" s="62">
        <f t="shared" si="4"/>
        <v>1.5312000000000001</v>
      </c>
    </row>
    <row r="180" spans="1:7" s="27" customFormat="1" ht="15" customHeight="1">
      <c r="A180" s="91" t="s">
        <v>852</v>
      </c>
      <c r="B180" s="41" t="s">
        <v>853</v>
      </c>
      <c r="C180" s="91" t="s">
        <v>342</v>
      </c>
      <c r="D180" s="91" t="s">
        <v>598</v>
      </c>
      <c r="E180" s="91">
        <v>1530</v>
      </c>
      <c r="F180" s="94">
        <v>1</v>
      </c>
      <c r="G180" s="62">
        <f t="shared" si="4"/>
        <v>1.53</v>
      </c>
    </row>
    <row r="181" spans="1:7" s="27" customFormat="1" ht="15" customHeight="1">
      <c r="A181" s="91" t="s">
        <v>854</v>
      </c>
      <c r="B181" s="41" t="s">
        <v>855</v>
      </c>
      <c r="C181" s="91" t="s">
        <v>342</v>
      </c>
      <c r="D181" s="91" t="s">
        <v>598</v>
      </c>
      <c r="E181" s="91">
        <v>40</v>
      </c>
      <c r="F181" s="93">
        <v>10000</v>
      </c>
      <c r="G181" s="62">
        <f t="shared" si="4"/>
        <v>400</v>
      </c>
    </row>
    <row r="182" spans="1:7" s="27" customFormat="1" ht="15" customHeight="1">
      <c r="A182" s="91" t="s">
        <v>856</v>
      </c>
      <c r="B182" s="41" t="s">
        <v>857</v>
      </c>
      <c r="C182" s="91" t="s">
        <v>342</v>
      </c>
      <c r="D182" s="91" t="s">
        <v>598</v>
      </c>
      <c r="E182" s="91">
        <v>48000</v>
      </c>
      <c r="F182" s="93">
        <v>6</v>
      </c>
      <c r="G182" s="62">
        <f t="shared" si="4"/>
        <v>288</v>
      </c>
    </row>
    <row r="183" spans="1:7" s="27" customFormat="1" ht="15" customHeight="1">
      <c r="A183" s="91" t="s">
        <v>858</v>
      </c>
      <c r="B183" s="41" t="s">
        <v>859</v>
      </c>
      <c r="C183" s="91" t="s">
        <v>342</v>
      </c>
      <c r="D183" s="91" t="s">
        <v>598</v>
      </c>
      <c r="E183" s="91">
        <v>36000</v>
      </c>
      <c r="F183" s="93">
        <v>6</v>
      </c>
      <c r="G183" s="62">
        <f t="shared" si="4"/>
        <v>216</v>
      </c>
    </row>
    <row r="184" spans="1:7" s="27" customFormat="1" ht="15" customHeight="1">
      <c r="A184" s="91" t="s">
        <v>860</v>
      </c>
      <c r="B184" s="41" t="s">
        <v>861</v>
      </c>
      <c r="C184" s="91" t="s">
        <v>342</v>
      </c>
      <c r="D184" s="91" t="s">
        <v>598</v>
      </c>
      <c r="E184" s="91">
        <v>18000</v>
      </c>
      <c r="F184" s="93">
        <v>16</v>
      </c>
      <c r="G184" s="62">
        <f t="shared" si="4"/>
        <v>288</v>
      </c>
    </row>
    <row r="185" spans="1:7" s="27" customFormat="1" ht="15" customHeight="1">
      <c r="A185" s="91" t="s">
        <v>862</v>
      </c>
      <c r="B185" s="41" t="s">
        <v>863</v>
      </c>
      <c r="C185" s="91" t="s">
        <v>342</v>
      </c>
      <c r="D185" s="91" t="s">
        <v>598</v>
      </c>
      <c r="E185" s="91">
        <v>28560</v>
      </c>
      <c r="F185" s="93">
        <v>6</v>
      </c>
      <c r="G185" s="62">
        <f t="shared" si="4"/>
        <v>171.36</v>
      </c>
    </row>
    <row r="186" spans="1:7" s="27" customFormat="1" ht="15" customHeight="1">
      <c r="A186" s="91" t="s">
        <v>864</v>
      </c>
      <c r="B186" s="41" t="s">
        <v>865</v>
      </c>
      <c r="C186" s="91" t="s">
        <v>342</v>
      </c>
      <c r="D186" s="91" t="s">
        <v>598</v>
      </c>
      <c r="E186" s="91">
        <v>22800</v>
      </c>
      <c r="F186" s="93">
        <v>3</v>
      </c>
      <c r="G186" s="62">
        <f t="shared" si="4"/>
        <v>68.400000000000006</v>
      </c>
    </row>
    <row r="187" spans="1:7" s="27" customFormat="1" ht="15" customHeight="1">
      <c r="A187" s="91" t="s">
        <v>866</v>
      </c>
      <c r="B187" s="41" t="s">
        <v>867</v>
      </c>
      <c r="C187" s="91" t="s">
        <v>342</v>
      </c>
      <c r="D187" s="91" t="s">
        <v>598</v>
      </c>
      <c r="E187" s="91">
        <v>9</v>
      </c>
      <c r="F187" s="93">
        <v>500</v>
      </c>
      <c r="G187" s="62">
        <f t="shared" si="4"/>
        <v>4.5</v>
      </c>
    </row>
    <row r="188" spans="1:7" s="27" customFormat="1" ht="15" customHeight="1">
      <c r="A188" s="91" t="s">
        <v>868</v>
      </c>
      <c r="B188" s="41" t="s">
        <v>869</v>
      </c>
      <c r="C188" s="91" t="s">
        <v>342</v>
      </c>
      <c r="D188" s="91" t="s">
        <v>598</v>
      </c>
      <c r="E188" s="91">
        <v>4900</v>
      </c>
      <c r="F188" s="93">
        <v>3</v>
      </c>
      <c r="G188" s="62">
        <f t="shared" si="4"/>
        <v>14.7</v>
      </c>
    </row>
    <row r="189" spans="1:7" s="27" customFormat="1" ht="15" customHeight="1">
      <c r="A189" s="91" t="s">
        <v>870</v>
      </c>
      <c r="B189" s="41" t="s">
        <v>871</v>
      </c>
      <c r="C189" s="91" t="s">
        <v>342</v>
      </c>
      <c r="D189" s="91" t="s">
        <v>598</v>
      </c>
      <c r="E189" s="91">
        <v>4320</v>
      </c>
      <c r="F189" s="93">
        <v>20</v>
      </c>
      <c r="G189" s="62">
        <f t="shared" si="4"/>
        <v>86.4</v>
      </c>
    </row>
    <row r="190" spans="1:7" s="27" customFormat="1" ht="15" customHeight="1">
      <c r="A190" s="91" t="s">
        <v>872</v>
      </c>
      <c r="B190" s="41" t="s">
        <v>873</v>
      </c>
      <c r="C190" s="91" t="s">
        <v>342</v>
      </c>
      <c r="D190" s="91" t="s">
        <v>598</v>
      </c>
      <c r="E190" s="91">
        <v>48600</v>
      </c>
      <c r="F190" s="93">
        <v>13</v>
      </c>
      <c r="G190" s="62">
        <f t="shared" si="4"/>
        <v>631.79999999999995</v>
      </c>
    </row>
    <row r="191" spans="1:7" s="27" customFormat="1" ht="15" customHeight="1">
      <c r="A191" s="91" t="s">
        <v>874</v>
      </c>
      <c r="B191" s="41" t="s">
        <v>875</v>
      </c>
      <c r="C191" s="91" t="s">
        <v>342</v>
      </c>
      <c r="D191" s="91" t="s">
        <v>598</v>
      </c>
      <c r="E191" s="91">
        <v>42000</v>
      </c>
      <c r="F191" s="93">
        <v>4</v>
      </c>
      <c r="G191" s="62">
        <f t="shared" si="4"/>
        <v>168</v>
      </c>
    </row>
    <row r="192" spans="1:7" s="27" customFormat="1" ht="15" customHeight="1">
      <c r="A192" s="91" t="s">
        <v>876</v>
      </c>
      <c r="B192" s="41" t="s">
        <v>877</v>
      </c>
      <c r="C192" s="91" t="s">
        <v>342</v>
      </c>
      <c r="D192" s="91" t="s">
        <v>598</v>
      </c>
      <c r="E192" s="91">
        <v>93</v>
      </c>
      <c r="F192" s="93">
        <v>1000</v>
      </c>
      <c r="G192" s="62">
        <f t="shared" si="4"/>
        <v>93</v>
      </c>
    </row>
    <row r="193" spans="1:7" s="27" customFormat="1" ht="15" customHeight="1">
      <c r="A193" s="91" t="s">
        <v>878</v>
      </c>
      <c r="B193" s="41" t="s">
        <v>879</v>
      </c>
      <c r="C193" s="91" t="s">
        <v>342</v>
      </c>
      <c r="D193" s="91" t="s">
        <v>598</v>
      </c>
      <c r="E193" s="91">
        <v>25</v>
      </c>
      <c r="F193" s="93">
        <v>2100</v>
      </c>
      <c r="G193" s="62">
        <f t="shared" si="4"/>
        <v>52.5</v>
      </c>
    </row>
    <row r="194" spans="1:7" s="27" customFormat="1" ht="15" customHeight="1">
      <c r="A194" s="91" t="s">
        <v>880</v>
      </c>
      <c r="B194" s="41" t="s">
        <v>881</v>
      </c>
      <c r="C194" s="91" t="s">
        <v>342</v>
      </c>
      <c r="D194" s="91" t="s">
        <v>598</v>
      </c>
      <c r="E194" s="91">
        <v>2.5099999999999998</v>
      </c>
      <c r="F194" s="93">
        <v>14000</v>
      </c>
      <c r="G194" s="62">
        <f t="shared" si="4"/>
        <v>35.14</v>
      </c>
    </row>
    <row r="195" spans="1:7" s="27" customFormat="1" ht="15" customHeight="1">
      <c r="A195" s="91" t="s">
        <v>882</v>
      </c>
      <c r="B195" s="41" t="s">
        <v>883</v>
      </c>
      <c r="C195" s="91" t="s">
        <v>342</v>
      </c>
      <c r="D195" s="91" t="s">
        <v>598</v>
      </c>
      <c r="E195" s="91">
        <v>21.06</v>
      </c>
      <c r="F195" s="93">
        <v>2000</v>
      </c>
      <c r="G195" s="62">
        <f t="shared" si="4"/>
        <v>42.12</v>
      </c>
    </row>
    <row r="196" spans="1:7" s="27" customFormat="1" ht="15" customHeight="1">
      <c r="A196" s="91" t="s">
        <v>884</v>
      </c>
      <c r="B196" s="41" t="s">
        <v>885</v>
      </c>
      <c r="C196" s="91" t="s">
        <v>342</v>
      </c>
      <c r="D196" s="91" t="s">
        <v>598</v>
      </c>
      <c r="E196" s="91">
        <v>18.36</v>
      </c>
      <c r="F196" s="93">
        <v>2000</v>
      </c>
      <c r="G196" s="62">
        <f t="shared" si="4"/>
        <v>36.72</v>
      </c>
    </row>
    <row r="197" spans="1:7" s="27" customFormat="1" ht="15" customHeight="1">
      <c r="A197" s="91" t="s">
        <v>886</v>
      </c>
      <c r="B197" s="41" t="s">
        <v>887</v>
      </c>
      <c r="C197" s="91" t="s">
        <v>342</v>
      </c>
      <c r="D197" s="91" t="s">
        <v>598</v>
      </c>
      <c r="E197" s="91">
        <v>5520</v>
      </c>
      <c r="F197" s="93">
        <v>7</v>
      </c>
      <c r="G197" s="62">
        <f t="shared" si="4"/>
        <v>38.64</v>
      </c>
    </row>
    <row r="198" spans="1:7" s="27" customFormat="1" ht="15" customHeight="1">
      <c r="A198" s="91" t="s">
        <v>888</v>
      </c>
      <c r="B198" s="41" t="s">
        <v>889</v>
      </c>
      <c r="C198" s="91" t="s">
        <v>342</v>
      </c>
      <c r="D198" s="91" t="s">
        <v>598</v>
      </c>
      <c r="E198" s="91">
        <v>28.8</v>
      </c>
      <c r="F198" s="93">
        <v>300</v>
      </c>
      <c r="G198" s="62">
        <f t="shared" si="4"/>
        <v>8.64</v>
      </c>
    </row>
    <row r="199" spans="1:7" s="27" customFormat="1" ht="15" customHeight="1">
      <c r="A199" s="91" t="s">
        <v>890</v>
      </c>
      <c r="B199" s="41" t="s">
        <v>891</v>
      </c>
      <c r="C199" s="91" t="s">
        <v>342</v>
      </c>
      <c r="D199" s="91" t="s">
        <v>598</v>
      </c>
      <c r="E199" s="91">
        <v>80</v>
      </c>
      <c r="F199" s="93">
        <v>40</v>
      </c>
      <c r="G199" s="62">
        <f t="shared" si="4"/>
        <v>3.2</v>
      </c>
    </row>
    <row r="200" spans="1:7" s="27" customFormat="1" ht="15" customHeight="1">
      <c r="A200" s="91" t="s">
        <v>892</v>
      </c>
      <c r="B200" s="41" t="s">
        <v>893</v>
      </c>
      <c r="C200" s="91" t="s">
        <v>342</v>
      </c>
      <c r="D200" s="91" t="s">
        <v>598</v>
      </c>
      <c r="E200" s="91">
        <v>12.43</v>
      </c>
      <c r="F200" s="93">
        <v>1800</v>
      </c>
      <c r="G200" s="62">
        <f t="shared" si="4"/>
        <v>22.373999999999999</v>
      </c>
    </row>
    <row r="201" spans="1:7" s="27" customFormat="1" ht="15" customHeight="1">
      <c r="A201" s="91" t="s">
        <v>894</v>
      </c>
      <c r="B201" s="41" t="s">
        <v>895</v>
      </c>
      <c r="C201" s="91" t="s">
        <v>342</v>
      </c>
      <c r="D201" s="91" t="s">
        <v>598</v>
      </c>
      <c r="E201" s="91">
        <v>4.53</v>
      </c>
      <c r="F201" s="93">
        <v>700</v>
      </c>
      <c r="G201" s="62">
        <f t="shared" si="4"/>
        <v>3.1709999999999998</v>
      </c>
    </row>
    <row r="202" spans="1:7" s="27" customFormat="1" ht="15" customHeight="1">
      <c r="A202" s="91" t="s">
        <v>896</v>
      </c>
      <c r="B202" s="41" t="s">
        <v>897</v>
      </c>
      <c r="C202" s="91" t="s">
        <v>342</v>
      </c>
      <c r="D202" s="91" t="s">
        <v>598</v>
      </c>
      <c r="E202" s="91">
        <v>22.94</v>
      </c>
      <c r="F202" s="93">
        <v>1500</v>
      </c>
      <c r="G202" s="62">
        <f t="shared" si="4"/>
        <v>34.409999999999997</v>
      </c>
    </row>
    <row r="203" spans="1:7" s="27" customFormat="1" ht="15" customHeight="1">
      <c r="A203" s="91" t="s">
        <v>898</v>
      </c>
      <c r="B203" s="41" t="s">
        <v>899</v>
      </c>
      <c r="C203" s="91" t="s">
        <v>342</v>
      </c>
      <c r="D203" s="91" t="s">
        <v>598</v>
      </c>
      <c r="E203" s="91">
        <v>1563.36</v>
      </c>
      <c r="F203" s="93">
        <v>200</v>
      </c>
      <c r="G203" s="62">
        <f t="shared" si="4"/>
        <v>312.67200000000003</v>
      </c>
    </row>
    <row r="204" spans="1:7" s="27" customFormat="1" ht="15" customHeight="1">
      <c r="A204" s="91" t="s">
        <v>900</v>
      </c>
      <c r="B204" s="41" t="s">
        <v>901</v>
      </c>
      <c r="C204" s="91" t="s">
        <v>342</v>
      </c>
      <c r="D204" s="91" t="s">
        <v>598</v>
      </c>
      <c r="E204" s="91">
        <v>900</v>
      </c>
      <c r="F204" s="93">
        <v>50</v>
      </c>
      <c r="G204" s="62">
        <f t="shared" si="4"/>
        <v>45</v>
      </c>
    </row>
    <row r="205" spans="1:7" s="27" customFormat="1" ht="15" customHeight="1">
      <c r="A205" s="91" t="s">
        <v>902</v>
      </c>
      <c r="B205" s="41" t="s">
        <v>903</v>
      </c>
      <c r="C205" s="91" t="s">
        <v>342</v>
      </c>
      <c r="D205" s="91" t="s">
        <v>598</v>
      </c>
      <c r="E205" s="91">
        <v>1200</v>
      </c>
      <c r="F205" s="93">
        <v>10</v>
      </c>
      <c r="G205" s="62">
        <f t="shared" si="4"/>
        <v>12</v>
      </c>
    </row>
    <row r="206" spans="1:7" s="27" customFormat="1" ht="15" customHeight="1">
      <c r="A206" s="91" t="s">
        <v>904</v>
      </c>
      <c r="B206" s="41" t="s">
        <v>905</v>
      </c>
      <c r="C206" s="91" t="s">
        <v>342</v>
      </c>
      <c r="D206" s="91" t="s">
        <v>598</v>
      </c>
      <c r="E206" s="91">
        <v>1000</v>
      </c>
      <c r="F206" s="93">
        <v>10</v>
      </c>
      <c r="G206" s="62">
        <f t="shared" si="4"/>
        <v>10</v>
      </c>
    </row>
    <row r="207" spans="1:7" s="27" customFormat="1" ht="15" customHeight="1">
      <c r="A207" s="91" t="s">
        <v>906</v>
      </c>
      <c r="B207" s="41" t="s">
        <v>907</v>
      </c>
      <c r="C207" s="91" t="s">
        <v>342</v>
      </c>
      <c r="D207" s="91" t="s">
        <v>598</v>
      </c>
      <c r="E207" s="91">
        <v>700</v>
      </c>
      <c r="F207" s="93">
        <v>5</v>
      </c>
      <c r="G207" s="62">
        <f t="shared" si="4"/>
        <v>3.5</v>
      </c>
    </row>
    <row r="208" spans="1:7" s="27" customFormat="1" ht="15" customHeight="1">
      <c r="A208" s="91" t="s">
        <v>908</v>
      </c>
      <c r="B208" s="41" t="s">
        <v>909</v>
      </c>
      <c r="C208" s="91" t="s">
        <v>342</v>
      </c>
      <c r="D208" s="91" t="s">
        <v>598</v>
      </c>
      <c r="E208" s="91">
        <v>10000</v>
      </c>
      <c r="F208" s="93">
        <v>5</v>
      </c>
      <c r="G208" s="62">
        <f t="shared" si="4"/>
        <v>50</v>
      </c>
    </row>
    <row r="209" spans="1:7" s="27" customFormat="1" ht="15" customHeight="1">
      <c r="A209" s="91" t="s">
        <v>910</v>
      </c>
      <c r="B209" s="41" t="s">
        <v>911</v>
      </c>
      <c r="C209" s="91" t="s">
        <v>342</v>
      </c>
      <c r="D209" s="91" t="s">
        <v>598</v>
      </c>
      <c r="E209" s="91">
        <v>3000</v>
      </c>
      <c r="F209" s="93">
        <v>5</v>
      </c>
      <c r="G209" s="62">
        <f t="shared" si="4"/>
        <v>15</v>
      </c>
    </row>
    <row r="210" spans="1:7" s="27" customFormat="1" ht="15" customHeight="1">
      <c r="A210" s="91" t="s">
        <v>912</v>
      </c>
      <c r="B210" s="41" t="s">
        <v>913</v>
      </c>
      <c r="C210" s="91" t="s">
        <v>342</v>
      </c>
      <c r="D210" s="91" t="s">
        <v>598</v>
      </c>
      <c r="E210" s="91">
        <v>2500</v>
      </c>
      <c r="F210" s="93">
        <v>5</v>
      </c>
      <c r="G210" s="62">
        <f t="shared" ref="G210:G221" si="5">+E210*F210/1000</f>
        <v>12.5</v>
      </c>
    </row>
    <row r="211" spans="1:7" s="27" customFormat="1" ht="15" customHeight="1">
      <c r="A211" s="91" t="s">
        <v>914</v>
      </c>
      <c r="B211" s="41" t="s">
        <v>915</v>
      </c>
      <c r="C211" s="91" t="s">
        <v>342</v>
      </c>
      <c r="D211" s="91" t="s">
        <v>598</v>
      </c>
      <c r="E211" s="91">
        <v>20000</v>
      </c>
      <c r="F211" s="93">
        <v>2</v>
      </c>
      <c r="G211" s="62">
        <f t="shared" si="5"/>
        <v>40</v>
      </c>
    </row>
    <row r="212" spans="1:7" s="27" customFormat="1" ht="15" customHeight="1">
      <c r="A212" s="91" t="s">
        <v>916</v>
      </c>
      <c r="B212" s="41" t="s">
        <v>917</v>
      </c>
      <c r="C212" s="91" t="s">
        <v>342</v>
      </c>
      <c r="D212" s="91" t="s">
        <v>598</v>
      </c>
      <c r="E212" s="91">
        <v>10000</v>
      </c>
      <c r="F212" s="93">
        <v>2</v>
      </c>
      <c r="G212" s="62">
        <f t="shared" si="5"/>
        <v>20</v>
      </c>
    </row>
    <row r="213" spans="1:7" s="27" customFormat="1" ht="15" customHeight="1">
      <c r="A213" s="91" t="s">
        <v>918</v>
      </c>
      <c r="B213" s="41" t="s">
        <v>919</v>
      </c>
      <c r="C213" s="91" t="s">
        <v>342</v>
      </c>
      <c r="D213" s="91" t="s">
        <v>598</v>
      </c>
      <c r="E213" s="91">
        <v>1000</v>
      </c>
      <c r="F213" s="93">
        <v>5</v>
      </c>
      <c r="G213" s="62">
        <f t="shared" si="5"/>
        <v>5</v>
      </c>
    </row>
    <row r="214" spans="1:7" s="27" customFormat="1" ht="15" customHeight="1">
      <c r="A214" s="91" t="s">
        <v>920</v>
      </c>
      <c r="B214" s="41" t="s">
        <v>921</v>
      </c>
      <c r="C214" s="91" t="s">
        <v>342</v>
      </c>
      <c r="D214" s="91" t="s">
        <v>598</v>
      </c>
      <c r="E214" s="91">
        <v>1500</v>
      </c>
      <c r="F214" s="93">
        <v>5</v>
      </c>
      <c r="G214" s="62">
        <f t="shared" si="5"/>
        <v>7.5</v>
      </c>
    </row>
    <row r="215" spans="1:7" s="27" customFormat="1" ht="15" customHeight="1">
      <c r="A215" s="91" t="s">
        <v>922</v>
      </c>
      <c r="B215" s="41" t="s">
        <v>923</v>
      </c>
      <c r="C215" s="91" t="s">
        <v>342</v>
      </c>
      <c r="D215" s="91" t="s">
        <v>598</v>
      </c>
      <c r="E215" s="91">
        <v>2000</v>
      </c>
      <c r="F215" s="93">
        <v>5</v>
      </c>
      <c r="G215" s="62">
        <f t="shared" si="5"/>
        <v>10</v>
      </c>
    </row>
    <row r="216" spans="1:7" s="27" customFormat="1" ht="15" customHeight="1">
      <c r="A216" s="91" t="s">
        <v>924</v>
      </c>
      <c r="B216" s="41" t="s">
        <v>925</v>
      </c>
      <c r="C216" s="91" t="s">
        <v>342</v>
      </c>
      <c r="D216" s="91" t="s">
        <v>598</v>
      </c>
      <c r="E216" s="91">
        <v>15000</v>
      </c>
      <c r="F216" s="93">
        <v>2</v>
      </c>
      <c r="G216" s="62">
        <f t="shared" si="5"/>
        <v>30</v>
      </c>
    </row>
    <row r="217" spans="1:7" s="27" customFormat="1" ht="15" customHeight="1">
      <c r="A217" s="91" t="s">
        <v>926</v>
      </c>
      <c r="B217" s="41" t="s">
        <v>927</v>
      </c>
      <c r="C217" s="91" t="s">
        <v>342</v>
      </c>
      <c r="D217" s="91" t="s">
        <v>598</v>
      </c>
      <c r="E217" s="91">
        <v>4000</v>
      </c>
      <c r="F217" s="93">
        <v>1</v>
      </c>
      <c r="G217" s="62">
        <f t="shared" si="5"/>
        <v>4</v>
      </c>
    </row>
    <row r="218" spans="1:7" s="27" customFormat="1" ht="15" customHeight="1">
      <c r="A218" s="91" t="s">
        <v>928</v>
      </c>
      <c r="B218" s="41" t="s">
        <v>929</v>
      </c>
      <c r="C218" s="91" t="s">
        <v>342</v>
      </c>
      <c r="D218" s="91" t="s">
        <v>598</v>
      </c>
      <c r="E218" s="91">
        <v>3000</v>
      </c>
      <c r="F218" s="93">
        <v>10</v>
      </c>
      <c r="G218" s="62">
        <f t="shared" si="5"/>
        <v>30</v>
      </c>
    </row>
    <row r="219" spans="1:7" s="27" customFormat="1" ht="15" customHeight="1">
      <c r="A219" s="91" t="s">
        <v>930</v>
      </c>
      <c r="B219" s="41" t="s">
        <v>931</v>
      </c>
      <c r="C219" s="91" t="s">
        <v>342</v>
      </c>
      <c r="D219" s="91" t="s">
        <v>598</v>
      </c>
      <c r="E219" s="91">
        <v>6000</v>
      </c>
      <c r="F219" s="93">
        <v>20</v>
      </c>
      <c r="G219" s="62">
        <f t="shared" si="5"/>
        <v>120</v>
      </c>
    </row>
    <row r="220" spans="1:7" s="27" customFormat="1" ht="15" customHeight="1">
      <c r="A220" s="91" t="s">
        <v>932</v>
      </c>
      <c r="B220" s="41" t="s">
        <v>933</v>
      </c>
      <c r="C220" s="91" t="s">
        <v>342</v>
      </c>
      <c r="D220" s="91" t="s">
        <v>598</v>
      </c>
      <c r="E220" s="91">
        <v>5000</v>
      </c>
      <c r="F220" s="93">
        <v>2</v>
      </c>
      <c r="G220" s="62">
        <f t="shared" si="5"/>
        <v>10</v>
      </c>
    </row>
    <row r="221" spans="1:7" s="27" customFormat="1" ht="15" customHeight="1">
      <c r="A221" s="91" t="s">
        <v>934</v>
      </c>
      <c r="B221" s="41" t="s">
        <v>935</v>
      </c>
      <c r="C221" s="91" t="s">
        <v>342</v>
      </c>
      <c r="D221" s="91" t="s">
        <v>598</v>
      </c>
      <c r="E221" s="91">
        <v>5000</v>
      </c>
      <c r="F221" s="93">
        <v>2</v>
      </c>
      <c r="G221" s="62">
        <f t="shared" si="5"/>
        <v>10</v>
      </c>
    </row>
    <row r="222" spans="1:7" s="27" customFormat="1">
      <c r="A222" s="43"/>
      <c r="B222" s="44" t="s">
        <v>988</v>
      </c>
      <c r="C222" s="45" t="s">
        <v>331</v>
      </c>
      <c r="D222" s="45" t="s">
        <v>331</v>
      </c>
      <c r="E222" s="45" t="s">
        <v>331</v>
      </c>
      <c r="F222" s="45" t="s">
        <v>331</v>
      </c>
      <c r="G222" s="95">
        <f>SUM(G145:G221)</f>
        <v>9887.5913999999975</v>
      </c>
    </row>
    <row r="223" spans="1:7" s="27" customFormat="1">
      <c r="A223" s="43"/>
      <c r="B223" s="66" t="s">
        <v>497</v>
      </c>
      <c r="C223" s="45"/>
      <c r="D223" s="45"/>
      <c r="E223" s="45"/>
      <c r="F223" s="45"/>
      <c r="G223" s="56"/>
    </row>
    <row r="224" spans="1:7" s="27" customFormat="1">
      <c r="A224" s="40" t="s">
        <v>499</v>
      </c>
      <c r="B224" s="41" t="s">
        <v>498</v>
      </c>
      <c r="C224" s="59" t="s">
        <v>424</v>
      </c>
      <c r="D224" s="59" t="s">
        <v>1</v>
      </c>
      <c r="E224" s="59">
        <v>59000</v>
      </c>
      <c r="F224" s="59">
        <v>3</v>
      </c>
      <c r="G224" s="58">
        <f>+E224*F224/1000</f>
        <v>177</v>
      </c>
    </row>
    <row r="225" spans="1:7" s="27" customFormat="1">
      <c r="A225" s="40" t="s">
        <v>620</v>
      </c>
      <c r="B225" s="41" t="s">
        <v>610</v>
      </c>
      <c r="C225" s="59" t="s">
        <v>424</v>
      </c>
      <c r="D225" s="59" t="s">
        <v>611</v>
      </c>
      <c r="E225" s="59">
        <v>1265</v>
      </c>
      <c r="F225" s="59">
        <v>50</v>
      </c>
      <c r="G225" s="65">
        <f t="shared" ref="G225:G233" si="6">+E225*F225/1000</f>
        <v>63.25</v>
      </c>
    </row>
    <row r="226" spans="1:7" s="27" customFormat="1">
      <c r="A226" s="40" t="s">
        <v>621</v>
      </c>
      <c r="B226" s="41" t="s">
        <v>612</v>
      </c>
      <c r="C226" s="59" t="s">
        <v>424</v>
      </c>
      <c r="D226" s="59" t="s">
        <v>611</v>
      </c>
      <c r="E226" s="59">
        <v>578</v>
      </c>
      <c r="F226" s="59">
        <v>100</v>
      </c>
      <c r="G226" s="65">
        <f t="shared" si="6"/>
        <v>57.8</v>
      </c>
    </row>
    <row r="227" spans="1:7" s="27" customFormat="1">
      <c r="A227" s="40" t="s">
        <v>622</v>
      </c>
      <c r="B227" s="41" t="s">
        <v>613</v>
      </c>
      <c r="C227" s="59" t="s">
        <v>424</v>
      </c>
      <c r="D227" s="59" t="s">
        <v>611</v>
      </c>
      <c r="E227" s="59">
        <v>165</v>
      </c>
      <c r="F227" s="59">
        <v>200</v>
      </c>
      <c r="G227" s="65">
        <f t="shared" si="6"/>
        <v>33</v>
      </c>
    </row>
    <row r="228" spans="1:7" s="27" customFormat="1">
      <c r="A228" s="40" t="s">
        <v>623</v>
      </c>
      <c r="B228" s="41" t="s">
        <v>614</v>
      </c>
      <c r="C228" s="59" t="s">
        <v>424</v>
      </c>
      <c r="D228" s="59" t="s">
        <v>1</v>
      </c>
      <c r="E228" s="59">
        <v>1100</v>
      </c>
      <c r="F228" s="59">
        <v>2</v>
      </c>
      <c r="G228" s="65">
        <f t="shared" si="6"/>
        <v>2.2000000000000002</v>
      </c>
    </row>
    <row r="229" spans="1:7" s="27" customFormat="1">
      <c r="A229" s="40" t="s">
        <v>624</v>
      </c>
      <c r="B229" s="41" t="s">
        <v>615</v>
      </c>
      <c r="C229" s="59" t="s">
        <v>424</v>
      </c>
      <c r="D229" s="59" t="s">
        <v>1</v>
      </c>
      <c r="E229" s="59">
        <v>4306</v>
      </c>
      <c r="F229" s="59">
        <v>2</v>
      </c>
      <c r="G229" s="65">
        <f t="shared" si="6"/>
        <v>8.6120000000000001</v>
      </c>
    </row>
    <row r="230" spans="1:7" s="27" customFormat="1">
      <c r="A230" s="40" t="s">
        <v>625</v>
      </c>
      <c r="B230" s="41" t="s">
        <v>616</v>
      </c>
      <c r="C230" s="59" t="s">
        <v>424</v>
      </c>
      <c r="D230" s="59" t="s">
        <v>1</v>
      </c>
      <c r="E230" s="59">
        <v>2300</v>
      </c>
      <c r="F230" s="59">
        <v>1</v>
      </c>
      <c r="G230" s="65">
        <f t="shared" si="6"/>
        <v>2.2999999999999998</v>
      </c>
    </row>
    <row r="231" spans="1:7" s="27" customFormat="1">
      <c r="A231" s="40" t="s">
        <v>626</v>
      </c>
      <c r="B231" s="41" t="s">
        <v>617</v>
      </c>
      <c r="C231" s="59" t="s">
        <v>424</v>
      </c>
      <c r="D231" s="59" t="s">
        <v>1</v>
      </c>
      <c r="E231" s="59">
        <v>2600</v>
      </c>
      <c r="F231" s="59">
        <v>1</v>
      </c>
      <c r="G231" s="65">
        <f t="shared" si="6"/>
        <v>2.6</v>
      </c>
    </row>
    <row r="232" spans="1:7" s="27" customFormat="1">
      <c r="A232" s="40" t="s">
        <v>627</v>
      </c>
      <c r="B232" s="41" t="s">
        <v>618</v>
      </c>
      <c r="C232" s="59" t="s">
        <v>424</v>
      </c>
      <c r="D232" s="59" t="s">
        <v>1</v>
      </c>
      <c r="E232" s="59">
        <v>1800</v>
      </c>
      <c r="F232" s="59">
        <v>32</v>
      </c>
      <c r="G232" s="65">
        <f t="shared" si="6"/>
        <v>57.6</v>
      </c>
    </row>
    <row r="233" spans="1:7" s="27" customFormat="1">
      <c r="A233" s="40" t="s">
        <v>628</v>
      </c>
      <c r="B233" s="41" t="s">
        <v>619</v>
      </c>
      <c r="C233" s="59" t="s">
        <v>424</v>
      </c>
      <c r="D233" s="59" t="s">
        <v>1</v>
      </c>
      <c r="E233" s="59">
        <v>385</v>
      </c>
      <c r="F233" s="59">
        <v>10</v>
      </c>
      <c r="G233" s="65">
        <f t="shared" si="6"/>
        <v>3.85</v>
      </c>
    </row>
    <row r="234" spans="1:7" s="27" customFormat="1">
      <c r="A234" s="40" t="s">
        <v>638</v>
      </c>
      <c r="B234" s="41" t="s">
        <v>639</v>
      </c>
      <c r="C234" s="59" t="s">
        <v>342</v>
      </c>
      <c r="D234" s="36" t="s">
        <v>729</v>
      </c>
      <c r="E234" s="59">
        <v>750</v>
      </c>
      <c r="F234" s="69">
        <v>80</v>
      </c>
      <c r="G234" s="58">
        <f>+E234*F234/1000</f>
        <v>60</v>
      </c>
    </row>
    <row r="235" spans="1:7" s="27" customFormat="1">
      <c r="A235" s="40" t="s">
        <v>640</v>
      </c>
      <c r="B235" s="41" t="s">
        <v>641</v>
      </c>
      <c r="C235" s="59" t="s">
        <v>342</v>
      </c>
      <c r="D235" s="40" t="s">
        <v>729</v>
      </c>
      <c r="E235" s="59">
        <v>74</v>
      </c>
      <c r="F235" s="69">
        <v>90</v>
      </c>
      <c r="G235" s="58">
        <f t="shared" ref="G235:G298" si="7">+E235*F235/1000</f>
        <v>6.66</v>
      </c>
    </row>
    <row r="236" spans="1:7" s="27" customFormat="1">
      <c r="A236" s="40" t="s">
        <v>642</v>
      </c>
      <c r="B236" s="41" t="s">
        <v>643</v>
      </c>
      <c r="C236" s="59" t="s">
        <v>342</v>
      </c>
      <c r="D236" s="36" t="s">
        <v>730</v>
      </c>
      <c r="E236" s="59">
        <v>1500</v>
      </c>
      <c r="F236" s="69">
        <v>2</v>
      </c>
      <c r="G236" s="58">
        <f t="shared" si="7"/>
        <v>3</v>
      </c>
    </row>
    <row r="237" spans="1:7" s="27" customFormat="1">
      <c r="A237" s="40" t="s">
        <v>644</v>
      </c>
      <c r="B237" s="41" t="s">
        <v>645</v>
      </c>
      <c r="C237" s="59" t="s">
        <v>342</v>
      </c>
      <c r="D237" s="36" t="s">
        <v>730</v>
      </c>
      <c r="E237" s="59">
        <v>2300</v>
      </c>
      <c r="F237" s="69">
        <v>50</v>
      </c>
      <c r="G237" s="58">
        <f t="shared" si="7"/>
        <v>115</v>
      </c>
    </row>
    <row r="238" spans="1:7" s="27" customFormat="1">
      <c r="A238" s="40" t="s">
        <v>646</v>
      </c>
      <c r="B238" s="41" t="s">
        <v>647</v>
      </c>
      <c r="C238" s="59" t="s">
        <v>342</v>
      </c>
      <c r="D238" s="40" t="s">
        <v>729</v>
      </c>
      <c r="E238" s="59">
        <v>80</v>
      </c>
      <c r="F238" s="69">
        <v>800</v>
      </c>
      <c r="G238" s="58">
        <f t="shared" si="7"/>
        <v>64</v>
      </c>
    </row>
    <row r="239" spans="1:7" s="27" customFormat="1">
      <c r="A239" s="40" t="s">
        <v>648</v>
      </c>
      <c r="B239" s="41" t="s">
        <v>649</v>
      </c>
      <c r="C239" s="59" t="s">
        <v>342</v>
      </c>
      <c r="D239" s="36" t="s">
        <v>730</v>
      </c>
      <c r="E239" s="59">
        <v>2900</v>
      </c>
      <c r="F239" s="69">
        <v>10</v>
      </c>
      <c r="G239" s="58">
        <f t="shared" si="7"/>
        <v>29</v>
      </c>
    </row>
    <row r="240" spans="1:7" s="27" customFormat="1">
      <c r="A240" s="40" t="s">
        <v>650</v>
      </c>
      <c r="B240" s="41" t="s">
        <v>651</v>
      </c>
      <c r="C240" s="59" t="s">
        <v>342</v>
      </c>
      <c r="D240" s="36" t="s">
        <v>1</v>
      </c>
      <c r="E240" s="59">
        <v>1500</v>
      </c>
      <c r="F240" s="69">
        <v>3</v>
      </c>
      <c r="G240" s="58">
        <f t="shared" si="7"/>
        <v>4.5</v>
      </c>
    </row>
    <row r="241" spans="1:7" s="27" customFormat="1">
      <c r="A241" s="40" t="s">
        <v>652</v>
      </c>
      <c r="B241" s="41" t="s">
        <v>653</v>
      </c>
      <c r="C241" s="59" t="s">
        <v>342</v>
      </c>
      <c r="D241" s="36" t="s">
        <v>730</v>
      </c>
      <c r="E241" s="59">
        <v>1350</v>
      </c>
      <c r="F241" s="69">
        <v>50</v>
      </c>
      <c r="G241" s="58">
        <f t="shared" si="7"/>
        <v>67.5</v>
      </c>
    </row>
    <row r="242" spans="1:7" s="27" customFormat="1">
      <c r="A242" s="40" t="s">
        <v>654</v>
      </c>
      <c r="B242" s="41" t="s">
        <v>655</v>
      </c>
      <c r="C242" s="59" t="s">
        <v>342</v>
      </c>
      <c r="D242" s="36" t="s">
        <v>611</v>
      </c>
      <c r="E242" s="59">
        <v>150</v>
      </c>
      <c r="F242" s="69">
        <v>40</v>
      </c>
      <c r="G242" s="58">
        <f t="shared" si="7"/>
        <v>6</v>
      </c>
    </row>
    <row r="243" spans="1:7" s="27" customFormat="1">
      <c r="A243" s="40" t="s">
        <v>656</v>
      </c>
      <c r="B243" s="41" t="s">
        <v>657</v>
      </c>
      <c r="C243" s="59" t="s">
        <v>342</v>
      </c>
      <c r="D243" s="36" t="s">
        <v>611</v>
      </c>
      <c r="E243" s="59">
        <v>200</v>
      </c>
      <c r="F243" s="69">
        <v>50</v>
      </c>
      <c r="G243" s="58">
        <f t="shared" si="7"/>
        <v>10</v>
      </c>
    </row>
    <row r="244" spans="1:7" s="27" customFormat="1">
      <c r="A244" s="40" t="s">
        <v>658</v>
      </c>
      <c r="B244" s="41" t="s">
        <v>657</v>
      </c>
      <c r="C244" s="59" t="s">
        <v>342</v>
      </c>
      <c r="D244" s="36" t="s">
        <v>611</v>
      </c>
      <c r="E244" s="59">
        <v>300</v>
      </c>
      <c r="F244" s="69">
        <v>50</v>
      </c>
      <c r="G244" s="58">
        <f t="shared" si="7"/>
        <v>15</v>
      </c>
    </row>
    <row r="245" spans="1:7" s="27" customFormat="1">
      <c r="A245" s="40" t="s">
        <v>659</v>
      </c>
      <c r="B245" s="41" t="s">
        <v>660</v>
      </c>
      <c r="C245" s="59" t="s">
        <v>342</v>
      </c>
      <c r="D245" s="40" t="s">
        <v>1</v>
      </c>
      <c r="E245" s="59">
        <v>5000</v>
      </c>
      <c r="F245" s="69">
        <v>3</v>
      </c>
      <c r="G245" s="58">
        <f t="shared" si="7"/>
        <v>15</v>
      </c>
    </row>
    <row r="246" spans="1:7" s="27" customFormat="1">
      <c r="A246" s="40" t="s">
        <v>735</v>
      </c>
      <c r="B246" s="41" t="s">
        <v>661</v>
      </c>
      <c r="C246" s="59" t="s">
        <v>342</v>
      </c>
      <c r="D246" s="40" t="s">
        <v>1</v>
      </c>
      <c r="E246" s="59">
        <v>300</v>
      </c>
      <c r="F246" s="69">
        <v>6</v>
      </c>
      <c r="G246" s="58">
        <f t="shared" si="7"/>
        <v>1.8</v>
      </c>
    </row>
    <row r="247" spans="1:7" s="27" customFormat="1">
      <c r="A247" s="40" t="s">
        <v>736</v>
      </c>
      <c r="B247" s="41" t="s">
        <v>661</v>
      </c>
      <c r="C247" s="59" t="s">
        <v>342</v>
      </c>
      <c r="D247" s="40" t="s">
        <v>1</v>
      </c>
      <c r="E247" s="59">
        <v>500</v>
      </c>
      <c r="F247" s="69">
        <v>6</v>
      </c>
      <c r="G247" s="58">
        <f t="shared" si="7"/>
        <v>3</v>
      </c>
    </row>
    <row r="248" spans="1:7" s="27" customFormat="1">
      <c r="A248" s="40" t="s">
        <v>737</v>
      </c>
      <c r="B248" s="41" t="s">
        <v>661</v>
      </c>
      <c r="C248" s="59" t="s">
        <v>342</v>
      </c>
      <c r="D248" s="40" t="s">
        <v>1</v>
      </c>
      <c r="E248" s="59">
        <v>400</v>
      </c>
      <c r="F248" s="69">
        <v>10</v>
      </c>
      <c r="G248" s="58">
        <f t="shared" si="7"/>
        <v>4</v>
      </c>
    </row>
    <row r="249" spans="1:7" s="27" customFormat="1">
      <c r="A249" s="40" t="s">
        <v>738</v>
      </c>
      <c r="B249" s="41" t="s">
        <v>661</v>
      </c>
      <c r="C249" s="59" t="s">
        <v>342</v>
      </c>
      <c r="D249" s="40" t="s">
        <v>1</v>
      </c>
      <c r="E249" s="59">
        <v>600</v>
      </c>
      <c r="F249" s="69">
        <v>4</v>
      </c>
      <c r="G249" s="58">
        <f t="shared" si="7"/>
        <v>2.4</v>
      </c>
    </row>
    <row r="250" spans="1:7" s="27" customFormat="1">
      <c r="A250" s="40" t="s">
        <v>662</v>
      </c>
      <c r="B250" s="41" t="s">
        <v>663</v>
      </c>
      <c r="C250" s="59" t="s">
        <v>342</v>
      </c>
      <c r="D250" s="36" t="s">
        <v>1</v>
      </c>
      <c r="E250" s="59">
        <v>1500</v>
      </c>
      <c r="F250" s="69">
        <v>3</v>
      </c>
      <c r="G250" s="58">
        <f t="shared" si="7"/>
        <v>4.5</v>
      </c>
    </row>
    <row r="251" spans="1:7" s="27" customFormat="1">
      <c r="A251" s="40" t="s">
        <v>664</v>
      </c>
      <c r="B251" s="41" t="s">
        <v>665</v>
      </c>
      <c r="C251" s="59" t="s">
        <v>342</v>
      </c>
      <c r="D251" s="69" t="s">
        <v>1</v>
      </c>
      <c r="E251" s="59">
        <v>1500</v>
      </c>
      <c r="F251" s="69">
        <v>5</v>
      </c>
      <c r="G251" s="58">
        <f t="shared" si="7"/>
        <v>7.5</v>
      </c>
    </row>
    <row r="252" spans="1:7" s="27" customFormat="1">
      <c r="A252" s="40" t="s">
        <v>666</v>
      </c>
      <c r="B252" s="41" t="s">
        <v>667</v>
      </c>
      <c r="C252" s="59" t="s">
        <v>342</v>
      </c>
      <c r="D252" s="69" t="s">
        <v>611</v>
      </c>
      <c r="E252" s="59">
        <v>300</v>
      </c>
      <c r="F252" s="69">
        <v>20</v>
      </c>
      <c r="G252" s="58">
        <f t="shared" si="7"/>
        <v>6</v>
      </c>
    </row>
    <row r="253" spans="1:7" s="27" customFormat="1">
      <c r="A253" s="40" t="s">
        <v>739</v>
      </c>
      <c r="B253" s="41" t="s">
        <v>668</v>
      </c>
      <c r="C253" s="59" t="s">
        <v>342</v>
      </c>
      <c r="D253" s="69" t="s">
        <v>611</v>
      </c>
      <c r="E253" s="59">
        <v>800</v>
      </c>
      <c r="F253" s="36">
        <v>70</v>
      </c>
      <c r="G253" s="58">
        <f t="shared" si="7"/>
        <v>56</v>
      </c>
    </row>
    <row r="254" spans="1:7" s="27" customFormat="1">
      <c r="A254" s="40" t="s">
        <v>740</v>
      </c>
      <c r="B254" s="41" t="s">
        <v>668</v>
      </c>
      <c r="C254" s="59" t="s">
        <v>342</v>
      </c>
      <c r="D254" s="69" t="s">
        <v>611</v>
      </c>
      <c r="E254" s="59">
        <v>650</v>
      </c>
      <c r="F254" s="36">
        <v>100</v>
      </c>
      <c r="G254" s="58">
        <f t="shared" si="7"/>
        <v>65</v>
      </c>
    </row>
    <row r="255" spans="1:7" s="27" customFormat="1">
      <c r="A255" s="40" t="s">
        <v>669</v>
      </c>
      <c r="B255" s="41" t="s">
        <v>670</v>
      </c>
      <c r="C255" s="59" t="s">
        <v>342</v>
      </c>
      <c r="D255" s="36" t="s">
        <v>730</v>
      </c>
      <c r="E255" s="59">
        <v>2600</v>
      </c>
      <c r="F255" s="36">
        <v>55</v>
      </c>
      <c r="G255" s="58">
        <f t="shared" si="7"/>
        <v>143</v>
      </c>
    </row>
    <row r="256" spans="1:7" s="27" customFormat="1">
      <c r="A256" s="40" t="s">
        <v>671</v>
      </c>
      <c r="B256" s="41" t="s">
        <v>672</v>
      </c>
      <c r="C256" s="59" t="s">
        <v>342</v>
      </c>
      <c r="D256" s="36" t="s">
        <v>1</v>
      </c>
      <c r="E256" s="59">
        <v>25</v>
      </c>
      <c r="F256" s="36">
        <v>500</v>
      </c>
      <c r="G256" s="58">
        <f t="shared" si="7"/>
        <v>12.5</v>
      </c>
    </row>
    <row r="257" spans="1:7" s="27" customFormat="1">
      <c r="A257" s="40" t="s">
        <v>673</v>
      </c>
      <c r="B257" s="41" t="s">
        <v>674</v>
      </c>
      <c r="C257" s="59" t="s">
        <v>342</v>
      </c>
      <c r="D257" s="36" t="s">
        <v>1</v>
      </c>
      <c r="E257" s="59">
        <v>40</v>
      </c>
      <c r="F257" s="36">
        <v>300</v>
      </c>
      <c r="G257" s="58">
        <f t="shared" si="7"/>
        <v>12</v>
      </c>
    </row>
    <row r="258" spans="1:7" s="27" customFormat="1">
      <c r="A258" s="40" t="s">
        <v>675</v>
      </c>
      <c r="B258" s="41" t="s">
        <v>676</v>
      </c>
      <c r="C258" s="59" t="s">
        <v>342</v>
      </c>
      <c r="D258" s="69" t="s">
        <v>611</v>
      </c>
      <c r="E258" s="59">
        <v>2000</v>
      </c>
      <c r="F258" s="36">
        <v>14</v>
      </c>
      <c r="G258" s="58">
        <f t="shared" si="7"/>
        <v>28</v>
      </c>
    </row>
    <row r="259" spans="1:7" s="27" customFormat="1">
      <c r="A259" s="40" t="s">
        <v>677</v>
      </c>
      <c r="B259" s="41" t="s">
        <v>676</v>
      </c>
      <c r="C259" s="59" t="s">
        <v>342</v>
      </c>
      <c r="D259" s="69" t="s">
        <v>611</v>
      </c>
      <c r="E259" s="59">
        <v>2000</v>
      </c>
      <c r="F259" s="36">
        <v>20</v>
      </c>
      <c r="G259" s="58">
        <f t="shared" si="7"/>
        <v>40</v>
      </c>
    </row>
    <row r="260" spans="1:7" s="27" customFormat="1">
      <c r="A260" s="40" t="s">
        <v>678</v>
      </c>
      <c r="B260" s="41" t="s">
        <v>679</v>
      </c>
      <c r="C260" s="59" t="s">
        <v>342</v>
      </c>
      <c r="D260" s="70" t="s">
        <v>1</v>
      </c>
      <c r="E260" s="59">
        <v>15</v>
      </c>
      <c r="F260" s="70">
        <v>200</v>
      </c>
      <c r="G260" s="58">
        <f t="shared" si="7"/>
        <v>3</v>
      </c>
    </row>
    <row r="261" spans="1:7" s="27" customFormat="1">
      <c r="A261" s="40" t="s">
        <v>680</v>
      </c>
      <c r="B261" s="41" t="s">
        <v>647</v>
      </c>
      <c r="C261" s="59" t="s">
        <v>342</v>
      </c>
      <c r="D261" s="40" t="s">
        <v>729</v>
      </c>
      <c r="E261" s="59">
        <v>240</v>
      </c>
      <c r="F261" s="70">
        <v>250</v>
      </c>
      <c r="G261" s="58">
        <f t="shared" si="7"/>
        <v>60</v>
      </c>
    </row>
    <row r="262" spans="1:7" s="27" customFormat="1">
      <c r="A262" s="40" t="s">
        <v>681</v>
      </c>
      <c r="B262" s="41" t="s">
        <v>682</v>
      </c>
      <c r="C262" s="59" t="s">
        <v>342</v>
      </c>
      <c r="D262" s="36" t="s">
        <v>611</v>
      </c>
      <c r="E262" s="59">
        <v>200</v>
      </c>
      <c r="F262" s="69">
        <v>20</v>
      </c>
      <c r="G262" s="58">
        <f t="shared" si="7"/>
        <v>4</v>
      </c>
    </row>
    <row r="263" spans="1:7" s="27" customFormat="1">
      <c r="A263" s="40" t="s">
        <v>683</v>
      </c>
      <c r="B263" s="41" t="s">
        <v>684</v>
      </c>
      <c r="C263" s="59" t="s">
        <v>342</v>
      </c>
      <c r="D263" s="70" t="s">
        <v>1</v>
      </c>
      <c r="E263" s="59">
        <v>10</v>
      </c>
      <c r="F263" s="70">
        <v>300</v>
      </c>
      <c r="G263" s="58">
        <f t="shared" si="7"/>
        <v>3</v>
      </c>
    </row>
    <row r="264" spans="1:7" s="27" customFormat="1">
      <c r="A264" s="40" t="s">
        <v>685</v>
      </c>
      <c r="B264" s="41" t="s">
        <v>686</v>
      </c>
      <c r="C264" s="59" t="s">
        <v>342</v>
      </c>
      <c r="D264" s="71" t="s">
        <v>41</v>
      </c>
      <c r="E264" s="59">
        <v>600</v>
      </c>
      <c r="F264" s="71">
        <v>250</v>
      </c>
      <c r="G264" s="58">
        <f t="shared" si="7"/>
        <v>150</v>
      </c>
    </row>
    <row r="265" spans="1:7" s="27" customFormat="1">
      <c r="A265" s="40" t="s">
        <v>687</v>
      </c>
      <c r="B265" s="41" t="s">
        <v>688</v>
      </c>
      <c r="C265" s="59" t="s">
        <v>342</v>
      </c>
      <c r="D265" s="71" t="s">
        <v>1</v>
      </c>
      <c r="E265" s="59">
        <v>240</v>
      </c>
      <c r="F265" s="71">
        <v>250</v>
      </c>
      <c r="G265" s="58">
        <f t="shared" si="7"/>
        <v>60</v>
      </c>
    </row>
    <row r="266" spans="1:7" s="27" customFormat="1">
      <c r="A266" s="40" t="s">
        <v>689</v>
      </c>
      <c r="B266" s="41" t="s">
        <v>690</v>
      </c>
      <c r="C266" s="59" t="s">
        <v>342</v>
      </c>
      <c r="D266" s="71" t="s">
        <v>1</v>
      </c>
      <c r="E266" s="59">
        <v>550</v>
      </c>
      <c r="F266" s="71">
        <v>70</v>
      </c>
      <c r="G266" s="58">
        <f t="shared" si="7"/>
        <v>38.5</v>
      </c>
    </row>
    <row r="267" spans="1:7" s="27" customFormat="1">
      <c r="A267" s="40" t="s">
        <v>691</v>
      </c>
      <c r="B267" s="41" t="s">
        <v>692</v>
      </c>
      <c r="C267" s="59" t="s">
        <v>342</v>
      </c>
      <c r="D267" s="71" t="s">
        <v>263</v>
      </c>
      <c r="E267" s="59">
        <v>250</v>
      </c>
      <c r="F267" s="71">
        <v>350</v>
      </c>
      <c r="G267" s="58">
        <f t="shared" si="7"/>
        <v>87.5</v>
      </c>
    </row>
    <row r="268" spans="1:7" s="27" customFormat="1">
      <c r="A268" s="40" t="s">
        <v>693</v>
      </c>
      <c r="B268" s="41" t="s">
        <v>694</v>
      </c>
      <c r="C268" s="59" t="s">
        <v>342</v>
      </c>
      <c r="D268" s="71" t="s">
        <v>41</v>
      </c>
      <c r="E268" s="59">
        <v>280</v>
      </c>
      <c r="F268" s="71">
        <v>200</v>
      </c>
      <c r="G268" s="58">
        <f t="shared" si="7"/>
        <v>56</v>
      </c>
    </row>
    <row r="269" spans="1:7" s="27" customFormat="1">
      <c r="A269" s="40" t="s">
        <v>695</v>
      </c>
      <c r="B269" s="41" t="s">
        <v>696</v>
      </c>
      <c r="C269" s="59" t="s">
        <v>342</v>
      </c>
      <c r="D269" s="71" t="s">
        <v>41</v>
      </c>
      <c r="E269" s="59">
        <v>280</v>
      </c>
      <c r="F269" s="71">
        <v>100</v>
      </c>
      <c r="G269" s="58">
        <f t="shared" si="7"/>
        <v>28</v>
      </c>
    </row>
    <row r="270" spans="1:7" s="27" customFormat="1">
      <c r="A270" s="40" t="s">
        <v>697</v>
      </c>
      <c r="B270" s="41" t="s">
        <v>698</v>
      </c>
      <c r="C270" s="59" t="s">
        <v>342</v>
      </c>
      <c r="D270" s="71" t="s">
        <v>1</v>
      </c>
      <c r="E270" s="59">
        <v>120</v>
      </c>
      <c r="F270" s="71">
        <v>2000</v>
      </c>
      <c r="G270" s="58">
        <f t="shared" si="7"/>
        <v>240</v>
      </c>
    </row>
    <row r="271" spans="1:7" s="27" customFormat="1">
      <c r="A271" s="40" t="s">
        <v>699</v>
      </c>
      <c r="B271" s="41" t="s">
        <v>700</v>
      </c>
      <c r="C271" s="59" t="s">
        <v>342</v>
      </c>
      <c r="D271" s="71" t="s">
        <v>1</v>
      </c>
      <c r="E271" s="59">
        <v>200</v>
      </c>
      <c r="F271" s="71">
        <v>200</v>
      </c>
      <c r="G271" s="58">
        <f t="shared" si="7"/>
        <v>40</v>
      </c>
    </row>
    <row r="272" spans="1:7" s="27" customFormat="1">
      <c r="A272" s="40" t="s">
        <v>701</v>
      </c>
      <c r="B272" s="41" t="s">
        <v>702</v>
      </c>
      <c r="C272" s="59" t="s">
        <v>342</v>
      </c>
      <c r="D272" s="71" t="s">
        <v>1</v>
      </c>
      <c r="E272" s="59">
        <v>500</v>
      </c>
      <c r="F272" s="71">
        <v>2000</v>
      </c>
      <c r="G272" s="58">
        <f t="shared" si="7"/>
        <v>1000</v>
      </c>
    </row>
    <row r="273" spans="1:7" s="27" customFormat="1">
      <c r="A273" s="40" t="s">
        <v>703</v>
      </c>
      <c r="B273" s="41" t="s">
        <v>704</v>
      </c>
      <c r="C273" s="59" t="s">
        <v>342</v>
      </c>
      <c r="D273" s="71" t="s">
        <v>1</v>
      </c>
      <c r="E273" s="59">
        <v>120</v>
      </c>
      <c r="F273" s="71">
        <v>250</v>
      </c>
      <c r="G273" s="58">
        <f t="shared" si="7"/>
        <v>30</v>
      </c>
    </row>
    <row r="274" spans="1:7" s="27" customFormat="1">
      <c r="A274" s="40" t="s">
        <v>705</v>
      </c>
      <c r="B274" s="41" t="s">
        <v>706</v>
      </c>
      <c r="C274" s="59" t="s">
        <v>342</v>
      </c>
      <c r="D274" s="71" t="s">
        <v>1</v>
      </c>
      <c r="E274" s="59">
        <v>1200</v>
      </c>
      <c r="F274" s="71">
        <v>30</v>
      </c>
      <c r="G274" s="58">
        <f t="shared" si="7"/>
        <v>36</v>
      </c>
    </row>
    <row r="275" spans="1:7" s="27" customFormat="1">
      <c r="A275" s="40" t="s">
        <v>707</v>
      </c>
      <c r="B275" s="41" t="s">
        <v>708</v>
      </c>
      <c r="C275" s="59" t="s">
        <v>342</v>
      </c>
      <c r="D275" s="71" t="s">
        <v>1</v>
      </c>
      <c r="E275" s="59">
        <v>2400</v>
      </c>
      <c r="F275" s="71">
        <v>20</v>
      </c>
      <c r="G275" s="58">
        <f t="shared" si="7"/>
        <v>48</v>
      </c>
    </row>
    <row r="276" spans="1:7" s="27" customFormat="1">
      <c r="A276" s="40" t="s">
        <v>709</v>
      </c>
      <c r="B276" s="41" t="s">
        <v>710</v>
      </c>
      <c r="C276" s="59" t="s">
        <v>342</v>
      </c>
      <c r="D276" s="71" t="s">
        <v>1</v>
      </c>
      <c r="E276" s="59">
        <v>6</v>
      </c>
      <c r="F276" s="23">
        <v>7800</v>
      </c>
      <c r="G276" s="58">
        <f t="shared" si="7"/>
        <v>46.8</v>
      </c>
    </row>
    <row r="277" spans="1:7" s="27" customFormat="1">
      <c r="A277" s="40" t="s">
        <v>711</v>
      </c>
      <c r="B277" s="41" t="s">
        <v>710</v>
      </c>
      <c r="C277" s="59" t="s">
        <v>342</v>
      </c>
      <c r="D277" s="71" t="s">
        <v>1</v>
      </c>
      <c r="E277" s="59">
        <v>8</v>
      </c>
      <c r="F277" s="23">
        <v>7800</v>
      </c>
      <c r="G277" s="58">
        <f t="shared" si="7"/>
        <v>62.4</v>
      </c>
    </row>
    <row r="278" spans="1:7" s="27" customFormat="1">
      <c r="A278" s="40" t="s">
        <v>712</v>
      </c>
      <c r="B278" s="41" t="s">
        <v>710</v>
      </c>
      <c r="C278" s="59" t="s">
        <v>342</v>
      </c>
      <c r="D278" s="71" t="s">
        <v>1</v>
      </c>
      <c r="E278" s="59">
        <v>45</v>
      </c>
      <c r="F278" s="23">
        <v>2000</v>
      </c>
      <c r="G278" s="58">
        <f t="shared" si="7"/>
        <v>90</v>
      </c>
    </row>
    <row r="279" spans="1:7" s="27" customFormat="1">
      <c r="A279" s="40" t="s">
        <v>713</v>
      </c>
      <c r="B279" s="41" t="s">
        <v>710</v>
      </c>
      <c r="C279" s="59" t="s">
        <v>342</v>
      </c>
      <c r="D279" s="71" t="s">
        <v>1</v>
      </c>
      <c r="E279" s="59">
        <v>53</v>
      </c>
      <c r="F279" s="23">
        <v>2000</v>
      </c>
      <c r="G279" s="58">
        <f t="shared" si="7"/>
        <v>106</v>
      </c>
    </row>
    <row r="280" spans="1:7" s="27" customFormat="1">
      <c r="A280" s="40" t="s">
        <v>714</v>
      </c>
      <c r="B280" s="41" t="s">
        <v>710</v>
      </c>
      <c r="C280" s="59" t="s">
        <v>342</v>
      </c>
      <c r="D280" s="71" t="s">
        <v>1</v>
      </c>
      <c r="E280" s="59">
        <v>60</v>
      </c>
      <c r="F280" s="23">
        <v>700</v>
      </c>
      <c r="G280" s="58">
        <f t="shared" si="7"/>
        <v>42</v>
      </c>
    </row>
    <row r="281" spans="1:7" s="27" customFormat="1">
      <c r="A281" s="40" t="s">
        <v>715</v>
      </c>
      <c r="B281" s="41" t="s">
        <v>716</v>
      </c>
      <c r="C281" s="59" t="s">
        <v>342</v>
      </c>
      <c r="D281" s="71" t="s">
        <v>41</v>
      </c>
      <c r="E281" s="59">
        <v>125</v>
      </c>
      <c r="F281" s="71">
        <v>40</v>
      </c>
      <c r="G281" s="58">
        <f t="shared" si="7"/>
        <v>5</v>
      </c>
    </row>
    <row r="282" spans="1:7" s="27" customFormat="1">
      <c r="A282" s="40" t="s">
        <v>717</v>
      </c>
      <c r="B282" s="41" t="s">
        <v>718</v>
      </c>
      <c r="C282" s="59" t="s">
        <v>342</v>
      </c>
      <c r="D282" s="71" t="s">
        <v>41</v>
      </c>
      <c r="E282" s="59">
        <v>600</v>
      </c>
      <c r="F282" s="71">
        <v>130</v>
      </c>
      <c r="G282" s="58">
        <f t="shared" si="7"/>
        <v>78</v>
      </c>
    </row>
    <row r="283" spans="1:7" s="27" customFormat="1">
      <c r="A283" s="40" t="s">
        <v>719</v>
      </c>
      <c r="B283" s="41" t="s">
        <v>720</v>
      </c>
      <c r="C283" s="59" t="s">
        <v>342</v>
      </c>
      <c r="D283" s="71" t="s">
        <v>1</v>
      </c>
      <c r="E283" s="59">
        <v>5000</v>
      </c>
      <c r="F283" s="71">
        <v>5</v>
      </c>
      <c r="G283" s="58">
        <f t="shared" si="7"/>
        <v>25</v>
      </c>
    </row>
    <row r="284" spans="1:7" s="27" customFormat="1">
      <c r="A284" s="40" t="s">
        <v>721</v>
      </c>
      <c r="B284" s="41" t="s">
        <v>722</v>
      </c>
      <c r="C284" s="59" t="s">
        <v>342</v>
      </c>
      <c r="D284" s="71" t="s">
        <v>1</v>
      </c>
      <c r="E284" s="59">
        <v>5000</v>
      </c>
      <c r="F284" s="71">
        <v>5</v>
      </c>
      <c r="G284" s="58">
        <f t="shared" si="7"/>
        <v>25</v>
      </c>
    </row>
    <row r="285" spans="1:7" s="27" customFormat="1">
      <c r="A285" s="40" t="s">
        <v>723</v>
      </c>
      <c r="B285" s="41" t="s">
        <v>724</v>
      </c>
      <c r="C285" s="59" t="s">
        <v>342</v>
      </c>
      <c r="D285" s="71" t="s">
        <v>1</v>
      </c>
      <c r="E285" s="59">
        <v>5000</v>
      </c>
      <c r="F285" s="71">
        <v>5</v>
      </c>
      <c r="G285" s="58">
        <f t="shared" si="7"/>
        <v>25</v>
      </c>
    </row>
    <row r="286" spans="1:7" s="27" customFormat="1">
      <c r="A286" s="40" t="s">
        <v>725</v>
      </c>
      <c r="B286" s="41" t="s">
        <v>726</v>
      </c>
      <c r="C286" s="59" t="s">
        <v>342</v>
      </c>
      <c r="D286" s="72" t="s">
        <v>1</v>
      </c>
      <c r="E286" s="59">
        <v>700</v>
      </c>
      <c r="F286" s="72">
        <v>10</v>
      </c>
      <c r="G286" s="58">
        <f t="shared" si="7"/>
        <v>7</v>
      </c>
    </row>
    <row r="287" spans="1:7" s="27" customFormat="1">
      <c r="A287" s="40" t="s">
        <v>727</v>
      </c>
      <c r="B287" s="41" t="s">
        <v>728</v>
      </c>
      <c r="C287" s="59" t="s">
        <v>342</v>
      </c>
      <c r="D287" s="71" t="s">
        <v>1</v>
      </c>
      <c r="E287" s="59">
        <v>4.5</v>
      </c>
      <c r="F287" s="71">
        <v>12000</v>
      </c>
      <c r="G287" s="58">
        <f t="shared" si="7"/>
        <v>54</v>
      </c>
    </row>
    <row r="288" spans="1:7" s="27" customFormat="1">
      <c r="A288" s="40" t="s">
        <v>731</v>
      </c>
      <c r="B288" s="41" t="s">
        <v>732</v>
      </c>
      <c r="C288" s="59" t="s">
        <v>424</v>
      </c>
      <c r="D288" s="73" t="s">
        <v>1</v>
      </c>
      <c r="E288" s="59">
        <v>4000</v>
      </c>
      <c r="F288" s="73">
        <v>10</v>
      </c>
      <c r="G288" s="58">
        <f t="shared" si="7"/>
        <v>40</v>
      </c>
    </row>
    <row r="289" spans="1:7" s="27" customFormat="1">
      <c r="A289" s="81" t="s">
        <v>741</v>
      </c>
      <c r="B289" s="82" t="s">
        <v>742</v>
      </c>
      <c r="C289" s="83" t="s">
        <v>424</v>
      </c>
      <c r="D289" s="84" t="s">
        <v>1</v>
      </c>
      <c r="E289" s="83">
        <v>700000</v>
      </c>
      <c r="F289" s="84">
        <v>1</v>
      </c>
      <c r="G289" s="79">
        <f t="shared" si="7"/>
        <v>700</v>
      </c>
    </row>
    <row r="290" spans="1:7" s="27" customFormat="1">
      <c r="A290" s="85" t="s">
        <v>743</v>
      </c>
      <c r="B290" s="82" t="s">
        <v>745</v>
      </c>
      <c r="C290" s="83" t="s">
        <v>424</v>
      </c>
      <c r="D290" s="84" t="s">
        <v>729</v>
      </c>
      <c r="E290" s="83">
        <v>4300</v>
      </c>
      <c r="F290" s="84">
        <v>1</v>
      </c>
      <c r="G290" s="79">
        <f t="shared" si="7"/>
        <v>4.3</v>
      </c>
    </row>
    <row r="291" spans="1:7" s="27" customFormat="1">
      <c r="A291" s="85" t="s">
        <v>744</v>
      </c>
      <c r="B291" s="82" t="s">
        <v>745</v>
      </c>
      <c r="C291" s="83" t="s">
        <v>424</v>
      </c>
      <c r="D291" s="84" t="s">
        <v>729</v>
      </c>
      <c r="E291" s="83">
        <v>5500</v>
      </c>
      <c r="F291" s="84">
        <v>1</v>
      </c>
      <c r="G291" s="79">
        <f t="shared" si="7"/>
        <v>5.5</v>
      </c>
    </row>
    <row r="292" spans="1:7" s="27" customFormat="1">
      <c r="A292" s="85" t="s">
        <v>748</v>
      </c>
      <c r="B292" s="82" t="s">
        <v>749</v>
      </c>
      <c r="C292" s="83" t="s">
        <v>424</v>
      </c>
      <c r="D292" s="84" t="s">
        <v>1</v>
      </c>
      <c r="E292" s="83">
        <v>4500</v>
      </c>
      <c r="F292" s="84">
        <v>2</v>
      </c>
      <c r="G292" s="79">
        <f t="shared" si="7"/>
        <v>9</v>
      </c>
    </row>
    <row r="293" spans="1:7" s="27" customFormat="1">
      <c r="A293" s="85" t="s">
        <v>746</v>
      </c>
      <c r="B293" s="82" t="s">
        <v>745</v>
      </c>
      <c r="C293" s="83" t="s">
        <v>424</v>
      </c>
      <c r="D293" s="84" t="s">
        <v>729</v>
      </c>
      <c r="E293" s="83">
        <v>4900</v>
      </c>
      <c r="F293" s="84">
        <v>10</v>
      </c>
      <c r="G293" s="79">
        <f t="shared" si="7"/>
        <v>49</v>
      </c>
    </row>
    <row r="294" spans="1:7" s="27" customFormat="1">
      <c r="A294" s="85" t="s">
        <v>747</v>
      </c>
      <c r="B294" s="82" t="s">
        <v>745</v>
      </c>
      <c r="C294" s="83" t="s">
        <v>424</v>
      </c>
      <c r="D294" s="84" t="s">
        <v>729</v>
      </c>
      <c r="E294" s="83">
        <v>4000</v>
      </c>
      <c r="F294" s="84">
        <v>10</v>
      </c>
      <c r="G294" s="79">
        <f t="shared" si="7"/>
        <v>40</v>
      </c>
    </row>
    <row r="295" spans="1:7" s="27" customFormat="1">
      <c r="A295" s="81" t="s">
        <v>727</v>
      </c>
      <c r="B295" s="82" t="s">
        <v>752</v>
      </c>
      <c r="C295" s="83" t="s">
        <v>424</v>
      </c>
      <c r="D295" s="84" t="s">
        <v>1</v>
      </c>
      <c r="E295" s="83">
        <v>3.5</v>
      </c>
      <c r="F295" s="84">
        <v>26600</v>
      </c>
      <c r="G295" s="79">
        <f t="shared" si="7"/>
        <v>93.1</v>
      </c>
    </row>
    <row r="296" spans="1:7" s="27" customFormat="1">
      <c r="A296" s="69" t="s">
        <v>991</v>
      </c>
      <c r="B296" s="113" t="s">
        <v>992</v>
      </c>
      <c r="C296" s="83" t="s">
        <v>342</v>
      </c>
      <c r="D296" s="20" t="s">
        <v>1</v>
      </c>
      <c r="E296" s="69">
        <v>1500</v>
      </c>
      <c r="F296" s="69">
        <v>5</v>
      </c>
      <c r="G296" s="79">
        <f t="shared" si="7"/>
        <v>7.5</v>
      </c>
    </row>
    <row r="297" spans="1:7" s="27" customFormat="1">
      <c r="A297" s="69" t="s">
        <v>993</v>
      </c>
      <c r="B297" s="113" t="s">
        <v>994</v>
      </c>
      <c r="C297" s="83" t="s">
        <v>342</v>
      </c>
      <c r="D297" s="20" t="s">
        <v>1</v>
      </c>
      <c r="E297" s="69">
        <v>1000</v>
      </c>
      <c r="F297" s="69">
        <v>10</v>
      </c>
      <c r="G297" s="79">
        <f t="shared" si="7"/>
        <v>10</v>
      </c>
    </row>
    <row r="298" spans="1:7" s="27" customFormat="1">
      <c r="A298" s="69" t="s">
        <v>995</v>
      </c>
      <c r="B298" s="113" t="s">
        <v>996</v>
      </c>
      <c r="C298" s="83" t="s">
        <v>342</v>
      </c>
      <c r="D298" s="20" t="s">
        <v>1</v>
      </c>
      <c r="E298" s="69">
        <v>700</v>
      </c>
      <c r="F298" s="69">
        <v>15</v>
      </c>
      <c r="G298" s="79">
        <f t="shared" si="7"/>
        <v>10.5</v>
      </c>
    </row>
    <row r="299" spans="1:7" s="27" customFormat="1">
      <c r="A299" s="69" t="s">
        <v>997</v>
      </c>
      <c r="B299" s="113" t="s">
        <v>998</v>
      </c>
      <c r="C299" s="83" t="s">
        <v>342</v>
      </c>
      <c r="D299" s="20" t="s">
        <v>1</v>
      </c>
      <c r="E299" s="69">
        <v>1000</v>
      </c>
      <c r="F299" s="69">
        <v>20</v>
      </c>
      <c r="G299" s="79">
        <f t="shared" ref="G299:G348" si="8">+E299*F299/1000</f>
        <v>20</v>
      </c>
    </row>
    <row r="300" spans="1:7" s="27" customFormat="1">
      <c r="A300" s="69" t="s">
        <v>731</v>
      </c>
      <c r="B300" s="113" t="s">
        <v>999</v>
      </c>
      <c r="C300" s="83" t="s">
        <v>342</v>
      </c>
      <c r="D300" s="20" t="s">
        <v>1</v>
      </c>
      <c r="E300" s="69">
        <v>2000</v>
      </c>
      <c r="F300" s="69">
        <v>50</v>
      </c>
      <c r="G300" s="79">
        <f t="shared" si="8"/>
        <v>100</v>
      </c>
    </row>
    <row r="301" spans="1:7" s="27" customFormat="1">
      <c r="A301" s="69" t="s">
        <v>1000</v>
      </c>
      <c r="B301" s="113" t="s">
        <v>1001</v>
      </c>
      <c r="C301" s="83" t="s">
        <v>342</v>
      </c>
      <c r="D301" s="20" t="s">
        <v>1</v>
      </c>
      <c r="E301" s="69">
        <v>2300</v>
      </c>
      <c r="F301" s="69">
        <v>10</v>
      </c>
      <c r="G301" s="79">
        <f t="shared" si="8"/>
        <v>23</v>
      </c>
    </row>
    <row r="302" spans="1:7" s="27" customFormat="1">
      <c r="A302" s="69" t="s">
        <v>1002</v>
      </c>
      <c r="B302" s="113" t="s">
        <v>1003</v>
      </c>
      <c r="C302" s="83" t="s">
        <v>342</v>
      </c>
      <c r="D302" s="20" t="s">
        <v>1</v>
      </c>
      <c r="E302" s="69">
        <v>300</v>
      </c>
      <c r="F302" s="69">
        <v>100</v>
      </c>
      <c r="G302" s="79">
        <f t="shared" si="8"/>
        <v>30</v>
      </c>
    </row>
    <row r="303" spans="1:7" s="27" customFormat="1">
      <c r="A303" s="69" t="s">
        <v>1004</v>
      </c>
      <c r="B303" s="113" t="s">
        <v>1001</v>
      </c>
      <c r="C303" s="83" t="s">
        <v>342</v>
      </c>
      <c r="D303" s="20" t="s">
        <v>1</v>
      </c>
      <c r="E303" s="69">
        <v>3500</v>
      </c>
      <c r="F303" s="69">
        <v>20</v>
      </c>
      <c r="G303" s="79">
        <f t="shared" si="8"/>
        <v>70</v>
      </c>
    </row>
    <row r="304" spans="1:7" s="27" customFormat="1">
      <c r="A304" s="69" t="s">
        <v>1005</v>
      </c>
      <c r="B304" s="113" t="s">
        <v>1006</v>
      </c>
      <c r="C304" s="83" t="s">
        <v>342</v>
      </c>
      <c r="D304" s="20" t="s">
        <v>1</v>
      </c>
      <c r="E304" s="69">
        <v>250</v>
      </c>
      <c r="F304" s="69">
        <v>50</v>
      </c>
      <c r="G304" s="79">
        <f t="shared" si="8"/>
        <v>12.5</v>
      </c>
    </row>
    <row r="305" spans="1:7" s="27" customFormat="1">
      <c r="A305" s="69" t="s">
        <v>1007</v>
      </c>
      <c r="B305" s="113" t="s">
        <v>1008</v>
      </c>
      <c r="C305" s="83" t="s">
        <v>342</v>
      </c>
      <c r="D305" s="20" t="s">
        <v>1086</v>
      </c>
      <c r="E305" s="69">
        <v>2500</v>
      </c>
      <c r="F305" s="69">
        <v>50</v>
      </c>
      <c r="G305" s="79">
        <f t="shared" si="8"/>
        <v>125</v>
      </c>
    </row>
    <row r="306" spans="1:7" s="27" customFormat="1">
      <c r="A306" s="69" t="s">
        <v>1009</v>
      </c>
      <c r="B306" s="113" t="s">
        <v>1010</v>
      </c>
      <c r="C306" s="83" t="s">
        <v>342</v>
      </c>
      <c r="D306" s="20" t="s">
        <v>1086</v>
      </c>
      <c r="E306" s="69">
        <v>2500</v>
      </c>
      <c r="F306" s="69">
        <v>30</v>
      </c>
      <c r="G306" s="79">
        <f t="shared" si="8"/>
        <v>75</v>
      </c>
    </row>
    <row r="307" spans="1:7" s="27" customFormat="1">
      <c r="A307" s="69" t="s">
        <v>1011</v>
      </c>
      <c r="B307" s="113" t="s">
        <v>1012</v>
      </c>
      <c r="C307" s="83" t="s">
        <v>342</v>
      </c>
      <c r="D307" s="20" t="s">
        <v>1086</v>
      </c>
      <c r="E307" s="69">
        <v>2500</v>
      </c>
      <c r="F307" s="69">
        <v>50</v>
      </c>
      <c r="G307" s="79">
        <f t="shared" si="8"/>
        <v>125</v>
      </c>
    </row>
    <row r="308" spans="1:7" s="27" customFormat="1">
      <c r="A308" s="69" t="s">
        <v>1013</v>
      </c>
      <c r="B308" s="113" t="s">
        <v>1014</v>
      </c>
      <c r="C308" s="83" t="s">
        <v>342</v>
      </c>
      <c r="D308" s="20" t="s">
        <v>1086</v>
      </c>
      <c r="E308" s="69">
        <v>2500</v>
      </c>
      <c r="F308" s="69">
        <v>20</v>
      </c>
      <c r="G308" s="79">
        <f t="shared" si="8"/>
        <v>50</v>
      </c>
    </row>
    <row r="309" spans="1:7" s="27" customFormat="1">
      <c r="A309" s="69" t="s">
        <v>1015</v>
      </c>
      <c r="B309" s="113" t="s">
        <v>1016</v>
      </c>
      <c r="C309" s="83" t="s">
        <v>342</v>
      </c>
      <c r="D309" s="20" t="s">
        <v>1086</v>
      </c>
      <c r="E309" s="69">
        <v>5000</v>
      </c>
      <c r="F309" s="69">
        <v>30</v>
      </c>
      <c r="G309" s="79">
        <f t="shared" si="8"/>
        <v>150</v>
      </c>
    </row>
    <row r="310" spans="1:7" s="27" customFormat="1">
      <c r="A310" s="69" t="s">
        <v>1017</v>
      </c>
      <c r="B310" s="113" t="s">
        <v>1018</v>
      </c>
      <c r="C310" s="83" t="s">
        <v>342</v>
      </c>
      <c r="D310" s="20" t="s">
        <v>1086</v>
      </c>
      <c r="E310" s="69">
        <v>5000</v>
      </c>
      <c r="F310" s="69">
        <v>20</v>
      </c>
      <c r="G310" s="79">
        <f t="shared" si="8"/>
        <v>100</v>
      </c>
    </row>
    <row r="311" spans="1:7" s="27" customFormat="1">
      <c r="A311" s="69" t="s">
        <v>1019</v>
      </c>
      <c r="B311" s="113" t="s">
        <v>1020</v>
      </c>
      <c r="C311" s="83" t="s">
        <v>342</v>
      </c>
      <c r="D311" s="20" t="s">
        <v>1086</v>
      </c>
      <c r="E311" s="69">
        <v>8000</v>
      </c>
      <c r="F311" s="69">
        <v>25</v>
      </c>
      <c r="G311" s="79">
        <f t="shared" si="8"/>
        <v>200</v>
      </c>
    </row>
    <row r="312" spans="1:7" s="27" customFormat="1">
      <c r="A312" s="69" t="s">
        <v>1021</v>
      </c>
      <c r="B312" s="113" t="s">
        <v>665</v>
      </c>
      <c r="C312" s="83" t="s">
        <v>342</v>
      </c>
      <c r="D312" s="20" t="s">
        <v>1</v>
      </c>
      <c r="E312" s="69">
        <v>350</v>
      </c>
      <c r="F312" s="69">
        <v>20</v>
      </c>
      <c r="G312" s="79">
        <f t="shared" si="8"/>
        <v>7</v>
      </c>
    </row>
    <row r="313" spans="1:7" s="27" customFormat="1">
      <c r="A313" s="69" t="s">
        <v>624</v>
      </c>
      <c r="B313" s="113" t="s">
        <v>1022</v>
      </c>
      <c r="C313" s="83" t="s">
        <v>342</v>
      </c>
      <c r="D313" s="20" t="s">
        <v>1</v>
      </c>
      <c r="E313" s="69">
        <v>400</v>
      </c>
      <c r="F313" s="69">
        <v>15</v>
      </c>
      <c r="G313" s="79">
        <f t="shared" si="8"/>
        <v>6</v>
      </c>
    </row>
    <row r="314" spans="1:7" s="27" customFormat="1">
      <c r="A314" s="69" t="s">
        <v>1023</v>
      </c>
      <c r="B314" s="113" t="s">
        <v>1024</v>
      </c>
      <c r="C314" s="83" t="s">
        <v>342</v>
      </c>
      <c r="D314" s="20" t="s">
        <v>1</v>
      </c>
      <c r="E314" s="69">
        <v>2000</v>
      </c>
      <c r="F314" s="69">
        <v>30</v>
      </c>
      <c r="G314" s="79">
        <f t="shared" si="8"/>
        <v>60</v>
      </c>
    </row>
    <row r="315" spans="1:7" s="27" customFormat="1">
      <c r="A315" s="69" t="s">
        <v>1025</v>
      </c>
      <c r="B315" s="113" t="s">
        <v>1026</v>
      </c>
      <c r="C315" s="83" t="s">
        <v>342</v>
      </c>
      <c r="D315" s="20" t="s">
        <v>1</v>
      </c>
      <c r="E315" s="69">
        <v>200</v>
      </c>
      <c r="F315" s="69">
        <v>20</v>
      </c>
      <c r="G315" s="79">
        <f t="shared" si="8"/>
        <v>4</v>
      </c>
    </row>
    <row r="316" spans="1:7" s="27" customFormat="1">
      <c r="A316" s="69" t="s">
        <v>1027</v>
      </c>
      <c r="B316" s="113" t="s">
        <v>1028</v>
      </c>
      <c r="C316" s="83" t="s">
        <v>342</v>
      </c>
      <c r="D316" s="20" t="s">
        <v>1</v>
      </c>
      <c r="E316" s="69">
        <v>50</v>
      </c>
      <c r="F316" s="69">
        <v>50</v>
      </c>
      <c r="G316" s="79">
        <f t="shared" si="8"/>
        <v>2.5</v>
      </c>
    </row>
    <row r="317" spans="1:7" s="27" customFormat="1">
      <c r="A317" s="69" t="s">
        <v>1029</v>
      </c>
      <c r="B317" s="113" t="s">
        <v>1028</v>
      </c>
      <c r="C317" s="83" t="s">
        <v>342</v>
      </c>
      <c r="D317" s="20" t="s">
        <v>1</v>
      </c>
      <c r="E317" s="69">
        <v>40</v>
      </c>
      <c r="F317" s="69">
        <v>50</v>
      </c>
      <c r="G317" s="79">
        <f t="shared" si="8"/>
        <v>2</v>
      </c>
    </row>
    <row r="318" spans="1:7" s="27" customFormat="1">
      <c r="A318" s="69" t="s">
        <v>1030</v>
      </c>
      <c r="B318" s="113" t="s">
        <v>1031</v>
      </c>
      <c r="C318" s="83" t="s">
        <v>342</v>
      </c>
      <c r="D318" s="20" t="s">
        <v>1</v>
      </c>
      <c r="E318" s="69">
        <v>350</v>
      </c>
      <c r="F318" s="69">
        <v>15</v>
      </c>
      <c r="G318" s="79">
        <f t="shared" si="8"/>
        <v>5.25</v>
      </c>
    </row>
    <row r="319" spans="1:7" s="27" customFormat="1">
      <c r="A319" s="69" t="s">
        <v>1032</v>
      </c>
      <c r="B319" s="113" t="s">
        <v>1033</v>
      </c>
      <c r="C319" s="83" t="s">
        <v>342</v>
      </c>
      <c r="D319" s="20" t="s">
        <v>1</v>
      </c>
      <c r="E319" s="69">
        <v>1000</v>
      </c>
      <c r="F319" s="69">
        <v>40</v>
      </c>
      <c r="G319" s="79">
        <f t="shared" si="8"/>
        <v>40</v>
      </c>
    </row>
    <row r="320" spans="1:7" s="27" customFormat="1">
      <c r="A320" s="69" t="s">
        <v>1034</v>
      </c>
      <c r="B320" s="113" t="s">
        <v>1035</v>
      </c>
      <c r="C320" s="83" t="s">
        <v>342</v>
      </c>
      <c r="D320" s="20" t="s">
        <v>1</v>
      </c>
      <c r="E320" s="69">
        <v>35000</v>
      </c>
      <c r="F320" s="69">
        <v>2</v>
      </c>
      <c r="G320" s="79">
        <f t="shared" si="8"/>
        <v>70</v>
      </c>
    </row>
    <row r="321" spans="1:7" s="27" customFormat="1">
      <c r="A321" s="69" t="s">
        <v>1036</v>
      </c>
      <c r="B321" s="113" t="s">
        <v>1037</v>
      </c>
      <c r="C321" s="83" t="s">
        <v>342</v>
      </c>
      <c r="D321" s="20" t="s">
        <v>611</v>
      </c>
      <c r="E321" s="69">
        <v>290</v>
      </c>
      <c r="F321" s="69">
        <v>200</v>
      </c>
      <c r="G321" s="79">
        <f t="shared" si="8"/>
        <v>58</v>
      </c>
    </row>
    <row r="322" spans="1:7" s="27" customFormat="1">
      <c r="A322" s="69" t="s">
        <v>1038</v>
      </c>
      <c r="B322" s="113" t="s">
        <v>1039</v>
      </c>
      <c r="C322" s="83" t="s">
        <v>342</v>
      </c>
      <c r="D322" s="20" t="s">
        <v>611</v>
      </c>
      <c r="E322" s="69">
        <v>170</v>
      </c>
      <c r="F322" s="69">
        <v>200</v>
      </c>
      <c r="G322" s="79">
        <f t="shared" si="8"/>
        <v>34</v>
      </c>
    </row>
    <row r="323" spans="1:7" s="27" customFormat="1">
      <c r="A323" s="69" t="s">
        <v>1040</v>
      </c>
      <c r="B323" s="113" t="s">
        <v>1041</v>
      </c>
      <c r="C323" s="83" t="s">
        <v>342</v>
      </c>
      <c r="D323" s="20" t="s">
        <v>611</v>
      </c>
      <c r="E323" s="69">
        <v>600</v>
      </c>
      <c r="F323" s="69">
        <v>100</v>
      </c>
      <c r="G323" s="79">
        <f t="shared" si="8"/>
        <v>60</v>
      </c>
    </row>
    <row r="324" spans="1:7" s="27" customFormat="1">
      <c r="A324" s="69" t="s">
        <v>1042</v>
      </c>
      <c r="B324" s="113" t="s">
        <v>1043</v>
      </c>
      <c r="C324" s="83" t="s">
        <v>342</v>
      </c>
      <c r="D324" s="20" t="s">
        <v>611</v>
      </c>
      <c r="E324" s="69">
        <v>440</v>
      </c>
      <c r="F324" s="69">
        <v>100</v>
      </c>
      <c r="G324" s="79">
        <f t="shared" si="8"/>
        <v>44</v>
      </c>
    </row>
    <row r="325" spans="1:7" s="27" customFormat="1">
      <c r="A325" s="69" t="s">
        <v>1044</v>
      </c>
      <c r="B325" s="113" t="s">
        <v>1045</v>
      </c>
      <c r="C325" s="83" t="s">
        <v>342</v>
      </c>
      <c r="D325" s="20" t="s">
        <v>1</v>
      </c>
      <c r="E325" s="69">
        <v>2300</v>
      </c>
      <c r="F325" s="69">
        <v>20</v>
      </c>
      <c r="G325" s="79">
        <f t="shared" si="8"/>
        <v>46</v>
      </c>
    </row>
    <row r="326" spans="1:7" s="27" customFormat="1">
      <c r="A326" s="69" t="s">
        <v>625</v>
      </c>
      <c r="B326" s="113" t="s">
        <v>1046</v>
      </c>
      <c r="C326" s="83" t="s">
        <v>342</v>
      </c>
      <c r="D326" s="20" t="s">
        <v>1</v>
      </c>
      <c r="E326" s="69">
        <v>750</v>
      </c>
      <c r="F326" s="69">
        <v>5</v>
      </c>
      <c r="G326" s="79">
        <f t="shared" si="8"/>
        <v>3.75</v>
      </c>
    </row>
    <row r="327" spans="1:7" s="27" customFormat="1">
      <c r="A327" s="69" t="s">
        <v>626</v>
      </c>
      <c r="B327" s="113" t="s">
        <v>1047</v>
      </c>
      <c r="C327" s="83" t="s">
        <v>342</v>
      </c>
      <c r="D327" s="20" t="s">
        <v>1</v>
      </c>
      <c r="E327" s="69">
        <v>850</v>
      </c>
      <c r="F327" s="69">
        <v>5</v>
      </c>
      <c r="G327" s="79">
        <f t="shared" si="8"/>
        <v>4.25</v>
      </c>
    </row>
    <row r="328" spans="1:7" s="27" customFormat="1">
      <c r="A328" s="69" t="s">
        <v>1048</v>
      </c>
      <c r="B328" s="113" t="s">
        <v>1049</v>
      </c>
      <c r="C328" s="83" t="s">
        <v>342</v>
      </c>
      <c r="D328" s="20" t="s">
        <v>1</v>
      </c>
      <c r="E328" s="69">
        <v>900</v>
      </c>
      <c r="F328" s="69">
        <v>50</v>
      </c>
      <c r="G328" s="79">
        <f t="shared" si="8"/>
        <v>45</v>
      </c>
    </row>
    <row r="329" spans="1:7" s="27" customFormat="1">
      <c r="A329" s="69" t="s">
        <v>1050</v>
      </c>
      <c r="B329" s="113" t="s">
        <v>1051</v>
      </c>
      <c r="C329" s="83" t="s">
        <v>342</v>
      </c>
      <c r="D329" s="20" t="s">
        <v>1</v>
      </c>
      <c r="E329" s="69">
        <v>2200</v>
      </c>
      <c r="F329" s="69">
        <v>30</v>
      </c>
      <c r="G329" s="79">
        <f t="shared" si="8"/>
        <v>66</v>
      </c>
    </row>
    <row r="330" spans="1:7" s="27" customFormat="1">
      <c r="A330" s="69" t="s">
        <v>1052</v>
      </c>
      <c r="B330" s="113" t="s">
        <v>1053</v>
      </c>
      <c r="C330" s="83" t="s">
        <v>342</v>
      </c>
      <c r="D330" s="20" t="s">
        <v>1</v>
      </c>
      <c r="E330" s="69">
        <v>2200</v>
      </c>
      <c r="F330" s="69">
        <v>50</v>
      </c>
      <c r="G330" s="79">
        <f t="shared" si="8"/>
        <v>110</v>
      </c>
    </row>
    <row r="331" spans="1:7" s="27" customFormat="1">
      <c r="A331" s="69" t="s">
        <v>1054</v>
      </c>
      <c r="B331" s="113" t="s">
        <v>1055</v>
      </c>
      <c r="C331" s="83" t="s">
        <v>342</v>
      </c>
      <c r="D331" s="20" t="s">
        <v>1</v>
      </c>
      <c r="E331" s="69">
        <v>2500</v>
      </c>
      <c r="F331" s="69">
        <v>100</v>
      </c>
      <c r="G331" s="79">
        <f t="shared" si="8"/>
        <v>250</v>
      </c>
    </row>
    <row r="332" spans="1:7" s="27" customFormat="1">
      <c r="A332" s="69" t="s">
        <v>1056</v>
      </c>
      <c r="B332" s="113" t="s">
        <v>1057</v>
      </c>
      <c r="C332" s="83" t="s">
        <v>342</v>
      </c>
      <c r="D332" s="20" t="s">
        <v>1</v>
      </c>
      <c r="E332" s="69">
        <v>6000</v>
      </c>
      <c r="F332" s="69">
        <v>100</v>
      </c>
      <c r="G332" s="79">
        <f t="shared" si="8"/>
        <v>600</v>
      </c>
    </row>
    <row r="333" spans="1:7" s="27" customFormat="1">
      <c r="A333" s="69" t="s">
        <v>1058</v>
      </c>
      <c r="B333" s="113" t="s">
        <v>1059</v>
      </c>
      <c r="C333" s="83" t="s">
        <v>342</v>
      </c>
      <c r="D333" s="20" t="s">
        <v>1</v>
      </c>
      <c r="E333" s="69">
        <v>400</v>
      </c>
      <c r="F333" s="69">
        <v>120</v>
      </c>
      <c r="G333" s="79">
        <f t="shared" si="8"/>
        <v>48</v>
      </c>
    </row>
    <row r="334" spans="1:7" s="27" customFormat="1">
      <c r="A334" s="69" t="s">
        <v>1060</v>
      </c>
      <c r="B334" s="113" t="s">
        <v>1061</v>
      </c>
      <c r="C334" s="83" t="s">
        <v>342</v>
      </c>
      <c r="D334" s="20" t="s">
        <v>1</v>
      </c>
      <c r="E334" s="69">
        <v>400</v>
      </c>
      <c r="F334" s="69">
        <v>50</v>
      </c>
      <c r="G334" s="79">
        <f t="shared" si="8"/>
        <v>20</v>
      </c>
    </row>
    <row r="335" spans="1:7" s="27" customFormat="1">
      <c r="A335" s="69" t="s">
        <v>1062</v>
      </c>
      <c r="B335" s="113" t="s">
        <v>1061</v>
      </c>
      <c r="C335" s="83" t="s">
        <v>342</v>
      </c>
      <c r="D335" s="20" t="s">
        <v>1</v>
      </c>
      <c r="E335" s="69">
        <v>500</v>
      </c>
      <c r="F335" s="69">
        <v>30</v>
      </c>
      <c r="G335" s="79">
        <f t="shared" si="8"/>
        <v>15</v>
      </c>
    </row>
    <row r="336" spans="1:7" s="27" customFormat="1">
      <c r="A336" s="69" t="s">
        <v>1063</v>
      </c>
      <c r="B336" s="113" t="s">
        <v>1064</v>
      </c>
      <c r="C336" s="83" t="s">
        <v>342</v>
      </c>
      <c r="D336" s="20" t="s">
        <v>1</v>
      </c>
      <c r="E336" s="69">
        <v>300</v>
      </c>
      <c r="F336" s="69">
        <v>100</v>
      </c>
      <c r="G336" s="79">
        <f t="shared" si="8"/>
        <v>30</v>
      </c>
    </row>
    <row r="337" spans="1:7" s="27" customFormat="1">
      <c r="A337" s="69" t="s">
        <v>1065</v>
      </c>
      <c r="B337" s="113" t="s">
        <v>1064</v>
      </c>
      <c r="C337" s="83" t="s">
        <v>342</v>
      </c>
      <c r="D337" s="20" t="s">
        <v>1</v>
      </c>
      <c r="E337" s="69">
        <v>400</v>
      </c>
      <c r="F337" s="69">
        <v>30</v>
      </c>
      <c r="G337" s="79">
        <f t="shared" si="8"/>
        <v>12</v>
      </c>
    </row>
    <row r="338" spans="1:7" s="27" customFormat="1">
      <c r="A338" s="69" t="s">
        <v>1066</v>
      </c>
      <c r="B338" s="113" t="s">
        <v>1059</v>
      </c>
      <c r="C338" s="83" t="s">
        <v>342</v>
      </c>
      <c r="D338" s="20" t="s">
        <v>1</v>
      </c>
      <c r="E338" s="69">
        <v>550</v>
      </c>
      <c r="F338" s="69">
        <v>60</v>
      </c>
      <c r="G338" s="79">
        <f t="shared" si="8"/>
        <v>33</v>
      </c>
    </row>
    <row r="339" spans="1:7" s="27" customFormat="1">
      <c r="A339" s="69" t="s">
        <v>1067</v>
      </c>
      <c r="B339" s="113" t="s">
        <v>1059</v>
      </c>
      <c r="C339" s="83" t="s">
        <v>342</v>
      </c>
      <c r="D339" s="20" t="s">
        <v>1</v>
      </c>
      <c r="E339" s="69">
        <v>1800</v>
      </c>
      <c r="F339" s="69">
        <v>10</v>
      </c>
      <c r="G339" s="79">
        <f t="shared" si="8"/>
        <v>18</v>
      </c>
    </row>
    <row r="340" spans="1:7" s="27" customFormat="1">
      <c r="A340" s="69" t="s">
        <v>1068</v>
      </c>
      <c r="B340" s="113" t="s">
        <v>619</v>
      </c>
      <c r="C340" s="83" t="s">
        <v>342</v>
      </c>
      <c r="D340" s="20" t="s">
        <v>1</v>
      </c>
      <c r="E340" s="69">
        <v>400</v>
      </c>
      <c r="F340" s="69">
        <v>20</v>
      </c>
      <c r="G340" s="79">
        <f t="shared" si="8"/>
        <v>8</v>
      </c>
    </row>
    <row r="341" spans="1:7" s="27" customFormat="1">
      <c r="A341" s="69" t="s">
        <v>1069</v>
      </c>
      <c r="B341" s="113" t="s">
        <v>1070</v>
      </c>
      <c r="C341" s="83" t="s">
        <v>342</v>
      </c>
      <c r="D341" s="20" t="s">
        <v>1</v>
      </c>
      <c r="E341" s="69">
        <v>6000</v>
      </c>
      <c r="F341" s="69">
        <v>2</v>
      </c>
      <c r="G341" s="79">
        <f t="shared" si="8"/>
        <v>12</v>
      </c>
    </row>
    <row r="342" spans="1:7" s="27" customFormat="1">
      <c r="A342" s="69" t="s">
        <v>1071</v>
      </c>
      <c r="B342" s="113" t="s">
        <v>1072</v>
      </c>
      <c r="C342" s="83" t="s">
        <v>342</v>
      </c>
      <c r="D342" s="20" t="s">
        <v>1</v>
      </c>
      <c r="E342" s="69">
        <v>35000</v>
      </c>
      <c r="F342" s="69">
        <v>1</v>
      </c>
      <c r="G342" s="79">
        <f t="shared" si="8"/>
        <v>35</v>
      </c>
    </row>
    <row r="343" spans="1:7" s="27" customFormat="1">
      <c r="A343" s="69" t="s">
        <v>1073</v>
      </c>
      <c r="B343" s="113" t="s">
        <v>1074</v>
      </c>
      <c r="C343" s="83" t="s">
        <v>342</v>
      </c>
      <c r="D343" s="20" t="s">
        <v>1</v>
      </c>
      <c r="E343" s="69">
        <v>13000</v>
      </c>
      <c r="F343" s="69">
        <v>1</v>
      </c>
      <c r="G343" s="79">
        <f t="shared" si="8"/>
        <v>13</v>
      </c>
    </row>
    <row r="344" spans="1:7" s="27" customFormat="1">
      <c r="A344" s="69" t="s">
        <v>1075</v>
      </c>
      <c r="B344" s="113" t="s">
        <v>1076</v>
      </c>
      <c r="C344" s="83" t="s">
        <v>342</v>
      </c>
      <c r="D344" s="20" t="s">
        <v>611</v>
      </c>
      <c r="E344" s="69">
        <v>925</v>
      </c>
      <c r="F344" s="69">
        <v>40</v>
      </c>
      <c r="G344" s="79">
        <f t="shared" si="8"/>
        <v>37</v>
      </c>
    </row>
    <row r="345" spans="1:7" s="27" customFormat="1">
      <c r="A345" s="69" t="s">
        <v>1077</v>
      </c>
      <c r="B345" s="113" t="s">
        <v>1076</v>
      </c>
      <c r="C345" s="83" t="s">
        <v>342</v>
      </c>
      <c r="D345" s="20" t="s">
        <v>611</v>
      </c>
      <c r="E345" s="69">
        <v>450</v>
      </c>
      <c r="F345" s="69">
        <v>40</v>
      </c>
      <c r="G345" s="79">
        <f t="shared" si="8"/>
        <v>18</v>
      </c>
    </row>
    <row r="346" spans="1:7" s="27" customFormat="1">
      <c r="A346" s="69" t="s">
        <v>1078</v>
      </c>
      <c r="B346" s="113" t="s">
        <v>1079</v>
      </c>
      <c r="C346" s="83" t="s">
        <v>342</v>
      </c>
      <c r="D346" s="20" t="s">
        <v>1</v>
      </c>
      <c r="E346" s="69">
        <v>3</v>
      </c>
      <c r="F346" s="69">
        <v>2000</v>
      </c>
      <c r="G346" s="79">
        <f t="shared" si="8"/>
        <v>6</v>
      </c>
    </row>
    <row r="347" spans="1:7" s="27" customFormat="1">
      <c r="A347" s="69" t="s">
        <v>1080</v>
      </c>
      <c r="B347" s="113" t="s">
        <v>1081</v>
      </c>
      <c r="C347" s="83" t="s">
        <v>342</v>
      </c>
      <c r="D347" s="20" t="s">
        <v>1</v>
      </c>
      <c r="E347" s="69">
        <v>3</v>
      </c>
      <c r="F347" s="69">
        <v>2000</v>
      </c>
      <c r="G347" s="79">
        <f t="shared" si="8"/>
        <v>6</v>
      </c>
    </row>
    <row r="348" spans="1:7" s="27" customFormat="1">
      <c r="A348" s="69" t="s">
        <v>1082</v>
      </c>
      <c r="B348" s="113" t="s">
        <v>1083</v>
      </c>
      <c r="C348" s="83" t="s">
        <v>342</v>
      </c>
      <c r="D348" s="20" t="s">
        <v>1</v>
      </c>
      <c r="E348" s="69">
        <v>100</v>
      </c>
      <c r="F348" s="69">
        <v>100</v>
      </c>
      <c r="G348" s="79">
        <f t="shared" si="8"/>
        <v>10</v>
      </c>
    </row>
    <row r="349" spans="1:7" s="27" customFormat="1">
      <c r="A349" s="69" t="s">
        <v>1084</v>
      </c>
      <c r="B349" s="113" t="s">
        <v>1085</v>
      </c>
      <c r="C349" s="83" t="s">
        <v>342</v>
      </c>
      <c r="D349" s="20" t="s">
        <v>1</v>
      </c>
      <c r="E349" s="69">
        <v>120</v>
      </c>
      <c r="F349" s="69">
        <v>100</v>
      </c>
      <c r="G349" s="79">
        <f>+E349*F349/1000</f>
        <v>12</v>
      </c>
    </row>
    <row r="350" spans="1:7" s="27" customFormat="1">
      <c r="A350" s="114" t="s">
        <v>1102</v>
      </c>
      <c r="B350" s="115" t="s">
        <v>1103</v>
      </c>
      <c r="C350" s="83" t="s">
        <v>424</v>
      </c>
      <c r="D350" s="116" t="s">
        <v>1</v>
      </c>
      <c r="E350" s="69">
        <v>1700</v>
      </c>
      <c r="F350" s="114">
        <v>80</v>
      </c>
      <c r="G350" s="79">
        <f>+E350*F350/1000</f>
        <v>136</v>
      </c>
    </row>
    <row r="351" spans="1:7" s="27" customFormat="1">
      <c r="A351" s="114" t="s">
        <v>1120</v>
      </c>
      <c r="B351" s="115" t="s">
        <v>1121</v>
      </c>
      <c r="C351" s="83" t="s">
        <v>424</v>
      </c>
      <c r="D351" s="116" t="s">
        <v>1</v>
      </c>
      <c r="E351" s="69">
        <v>150</v>
      </c>
      <c r="F351" s="114">
        <v>100</v>
      </c>
      <c r="G351" s="79">
        <f>+E351*F351/1000</f>
        <v>15</v>
      </c>
    </row>
    <row r="352" spans="1:7" s="27" customFormat="1">
      <c r="A352" s="132" t="s">
        <v>1136</v>
      </c>
      <c r="B352" s="115" t="s">
        <v>1137</v>
      </c>
      <c r="C352" s="83" t="s">
        <v>424</v>
      </c>
      <c r="D352" s="116" t="s">
        <v>232</v>
      </c>
      <c r="E352" s="69">
        <v>3000</v>
      </c>
      <c r="F352" s="114">
        <v>180</v>
      </c>
      <c r="G352" s="79">
        <f>+E352*F352/1000</f>
        <v>540</v>
      </c>
    </row>
    <row r="353" spans="1:7" s="27" customFormat="1">
      <c r="A353" s="132" t="s">
        <v>642</v>
      </c>
      <c r="B353" s="115" t="s">
        <v>643</v>
      </c>
      <c r="C353" s="83" t="s">
        <v>424</v>
      </c>
      <c r="D353" s="116" t="s">
        <v>730</v>
      </c>
      <c r="E353" s="69">
        <v>1500</v>
      </c>
      <c r="F353" s="116">
        <v>2</v>
      </c>
      <c r="G353" s="79">
        <f t="shared" ref="G353:G374" si="9">+E353*F353/1000</f>
        <v>3</v>
      </c>
    </row>
    <row r="354" spans="1:7" s="27" customFormat="1">
      <c r="A354" s="132" t="s">
        <v>659</v>
      </c>
      <c r="B354" s="115" t="s">
        <v>660</v>
      </c>
      <c r="C354" s="83" t="s">
        <v>424</v>
      </c>
      <c r="D354" s="116" t="s">
        <v>1</v>
      </c>
      <c r="E354" s="69">
        <v>8000</v>
      </c>
      <c r="F354" s="116">
        <v>2</v>
      </c>
      <c r="G354" s="79">
        <f t="shared" si="9"/>
        <v>16</v>
      </c>
    </row>
    <row r="355" spans="1:7" s="27" customFormat="1">
      <c r="A355" s="132" t="s">
        <v>662</v>
      </c>
      <c r="B355" s="115" t="s">
        <v>663</v>
      </c>
      <c r="C355" s="83" t="s">
        <v>424</v>
      </c>
      <c r="D355" s="116" t="s">
        <v>1</v>
      </c>
      <c r="E355" s="69">
        <v>1100</v>
      </c>
      <c r="F355" s="116">
        <v>3</v>
      </c>
      <c r="G355" s="79">
        <f t="shared" si="9"/>
        <v>3.3</v>
      </c>
    </row>
    <row r="356" spans="1:7" s="27" customFormat="1">
      <c r="A356" s="132" t="s">
        <v>666</v>
      </c>
      <c r="B356" s="115" t="s">
        <v>667</v>
      </c>
      <c r="C356" s="83" t="s">
        <v>424</v>
      </c>
      <c r="D356" s="116" t="s">
        <v>611</v>
      </c>
      <c r="E356" s="69">
        <v>550</v>
      </c>
      <c r="F356" s="116">
        <v>20</v>
      </c>
      <c r="G356" s="79">
        <f t="shared" si="9"/>
        <v>11</v>
      </c>
    </row>
    <row r="357" spans="1:7" s="27" customFormat="1">
      <c r="A357" s="132" t="s">
        <v>681</v>
      </c>
      <c r="B357" s="115" t="s">
        <v>682</v>
      </c>
      <c r="C357" s="83" t="s">
        <v>424</v>
      </c>
      <c r="D357" s="116" t="s">
        <v>611</v>
      </c>
      <c r="E357" s="69">
        <v>150</v>
      </c>
      <c r="F357" s="116">
        <v>20</v>
      </c>
      <c r="G357" s="79">
        <f t="shared" si="9"/>
        <v>3</v>
      </c>
    </row>
    <row r="358" spans="1:7" s="27" customFormat="1">
      <c r="A358" s="132" t="s">
        <v>1143</v>
      </c>
      <c r="B358" s="115" t="s">
        <v>1140</v>
      </c>
      <c r="C358" s="83" t="s">
        <v>424</v>
      </c>
      <c r="D358" s="116" t="s">
        <v>1</v>
      </c>
      <c r="E358" s="69">
        <v>8</v>
      </c>
      <c r="F358" s="116">
        <v>100</v>
      </c>
      <c r="G358" s="79">
        <f t="shared" si="9"/>
        <v>0.8</v>
      </c>
    </row>
    <row r="359" spans="1:7" s="27" customFormat="1">
      <c r="A359" s="132" t="s">
        <v>727</v>
      </c>
      <c r="B359" s="115" t="s">
        <v>1141</v>
      </c>
      <c r="C359" s="83" t="s">
        <v>424</v>
      </c>
      <c r="D359" s="116" t="s">
        <v>1</v>
      </c>
      <c r="E359" s="69">
        <v>80</v>
      </c>
      <c r="F359" s="116">
        <v>100</v>
      </c>
      <c r="G359" s="79">
        <f t="shared" si="9"/>
        <v>8</v>
      </c>
    </row>
    <row r="360" spans="1:7" s="27" customFormat="1">
      <c r="A360" s="132" t="s">
        <v>1144</v>
      </c>
      <c r="B360" s="115" t="s">
        <v>1145</v>
      </c>
      <c r="C360" s="83" t="s">
        <v>424</v>
      </c>
      <c r="D360" s="116" t="s">
        <v>1</v>
      </c>
      <c r="E360" s="69">
        <v>2200</v>
      </c>
      <c r="F360" s="116">
        <v>5</v>
      </c>
      <c r="G360" s="79">
        <f t="shared" si="9"/>
        <v>11</v>
      </c>
    </row>
    <row r="361" spans="1:7" s="27" customFormat="1">
      <c r="A361" s="132" t="s">
        <v>1146</v>
      </c>
      <c r="B361" s="115" t="s">
        <v>1147</v>
      </c>
      <c r="C361" s="83" t="s">
        <v>424</v>
      </c>
      <c r="D361" s="116" t="s">
        <v>1</v>
      </c>
      <c r="E361" s="69">
        <v>3000</v>
      </c>
      <c r="F361" s="116">
        <v>2</v>
      </c>
      <c r="G361" s="79">
        <f t="shared" si="9"/>
        <v>6</v>
      </c>
    </row>
    <row r="362" spans="1:7" s="27" customFormat="1">
      <c r="A362" s="132" t="s">
        <v>1148</v>
      </c>
      <c r="B362" s="115" t="s">
        <v>1149</v>
      </c>
      <c r="C362" s="83" t="s">
        <v>424</v>
      </c>
      <c r="D362" s="116" t="s">
        <v>1</v>
      </c>
      <c r="E362" s="69">
        <v>1200</v>
      </c>
      <c r="F362" s="116">
        <v>2</v>
      </c>
      <c r="G362" s="79">
        <f t="shared" si="9"/>
        <v>2.4</v>
      </c>
    </row>
    <row r="363" spans="1:7" s="27" customFormat="1">
      <c r="A363" s="132" t="s">
        <v>640</v>
      </c>
      <c r="B363" s="115" t="s">
        <v>1150</v>
      </c>
      <c r="C363" s="83" t="s">
        <v>424</v>
      </c>
      <c r="D363" s="116" t="s">
        <v>729</v>
      </c>
      <c r="E363" s="69">
        <v>185</v>
      </c>
      <c r="F363" s="116">
        <v>60</v>
      </c>
      <c r="G363" s="79">
        <f t="shared" si="9"/>
        <v>11.1</v>
      </c>
    </row>
    <row r="364" spans="1:7" s="27" customFormat="1">
      <c r="A364" s="132" t="s">
        <v>1151</v>
      </c>
      <c r="B364" s="115" t="s">
        <v>1152</v>
      </c>
      <c r="C364" s="83" t="s">
        <v>424</v>
      </c>
      <c r="D364" s="116" t="s">
        <v>1</v>
      </c>
      <c r="E364" s="69">
        <v>1500</v>
      </c>
      <c r="F364" s="116">
        <v>6</v>
      </c>
      <c r="G364" s="79">
        <f t="shared" si="9"/>
        <v>9</v>
      </c>
    </row>
    <row r="365" spans="1:7" s="27" customFormat="1">
      <c r="A365" s="132" t="s">
        <v>638</v>
      </c>
      <c r="B365" s="115" t="s">
        <v>1153</v>
      </c>
      <c r="C365" s="83" t="s">
        <v>424</v>
      </c>
      <c r="D365" s="116" t="s">
        <v>729</v>
      </c>
      <c r="E365" s="69">
        <v>975</v>
      </c>
      <c r="F365" s="116">
        <v>240</v>
      </c>
      <c r="G365" s="79">
        <f t="shared" si="9"/>
        <v>234</v>
      </c>
    </row>
    <row r="366" spans="1:7" s="27" customFormat="1">
      <c r="A366" s="132" t="s">
        <v>1154</v>
      </c>
      <c r="B366" s="115" t="s">
        <v>1155</v>
      </c>
      <c r="C366" s="83" t="s">
        <v>424</v>
      </c>
      <c r="D366" s="116" t="s">
        <v>1</v>
      </c>
      <c r="E366" s="69">
        <v>500</v>
      </c>
      <c r="F366" s="116">
        <v>6</v>
      </c>
      <c r="G366" s="79">
        <f t="shared" si="9"/>
        <v>3</v>
      </c>
    </row>
    <row r="367" spans="1:7" s="27" customFormat="1">
      <c r="A367" s="132" t="s">
        <v>1156</v>
      </c>
      <c r="B367" s="115" t="s">
        <v>1157</v>
      </c>
      <c r="C367" s="83" t="s">
        <v>424</v>
      </c>
      <c r="D367" s="116" t="s">
        <v>1</v>
      </c>
      <c r="E367" s="69">
        <v>600</v>
      </c>
      <c r="F367" s="116">
        <v>30</v>
      </c>
      <c r="G367" s="79">
        <f t="shared" si="9"/>
        <v>18</v>
      </c>
    </row>
    <row r="368" spans="1:7" s="27" customFormat="1">
      <c r="A368" s="132" t="s">
        <v>1158</v>
      </c>
      <c r="B368" s="115" t="s">
        <v>1159</v>
      </c>
      <c r="C368" s="83" t="s">
        <v>424</v>
      </c>
      <c r="D368" s="116" t="s">
        <v>1</v>
      </c>
      <c r="E368" s="69">
        <v>49000</v>
      </c>
      <c r="F368" s="116">
        <v>1</v>
      </c>
      <c r="G368" s="79">
        <f t="shared" si="9"/>
        <v>49</v>
      </c>
    </row>
    <row r="369" spans="1:7" s="27" customFormat="1">
      <c r="A369" s="132" t="s">
        <v>1160</v>
      </c>
      <c r="B369" s="115" t="s">
        <v>1161</v>
      </c>
      <c r="C369" s="83" t="s">
        <v>424</v>
      </c>
      <c r="D369" s="116" t="s">
        <v>1</v>
      </c>
      <c r="E369" s="69">
        <v>2000</v>
      </c>
      <c r="F369" s="116">
        <v>10</v>
      </c>
      <c r="G369" s="79">
        <f t="shared" si="9"/>
        <v>20</v>
      </c>
    </row>
    <row r="370" spans="1:7" s="27" customFormat="1" ht="14.25" customHeight="1">
      <c r="A370" s="91" t="s">
        <v>727</v>
      </c>
      <c r="B370" s="41" t="s">
        <v>1165</v>
      </c>
      <c r="C370" s="83" t="s">
        <v>424</v>
      </c>
      <c r="D370" s="116" t="s">
        <v>1</v>
      </c>
      <c r="E370" s="69">
        <v>11.5</v>
      </c>
      <c r="F370" s="116">
        <v>3000</v>
      </c>
      <c r="G370" s="79">
        <f t="shared" si="9"/>
        <v>34.5</v>
      </c>
    </row>
    <row r="371" spans="1:7" s="27" customFormat="1" ht="14.25" customHeight="1">
      <c r="A371" s="91" t="s">
        <v>1162</v>
      </c>
      <c r="B371" s="41" t="s">
        <v>1166</v>
      </c>
      <c r="C371" s="83" t="s">
        <v>424</v>
      </c>
      <c r="D371" s="116" t="s">
        <v>1</v>
      </c>
      <c r="E371" s="69">
        <v>27</v>
      </c>
      <c r="F371" s="116">
        <v>2200</v>
      </c>
      <c r="G371" s="79">
        <f t="shared" si="9"/>
        <v>59.4</v>
      </c>
    </row>
    <row r="372" spans="1:7" s="27" customFormat="1" ht="13.5" customHeight="1">
      <c r="A372" s="91" t="s">
        <v>1163</v>
      </c>
      <c r="B372" s="41" t="s">
        <v>1164</v>
      </c>
      <c r="C372" s="83" t="s">
        <v>424</v>
      </c>
      <c r="D372" s="116" t="s">
        <v>1</v>
      </c>
      <c r="E372" s="69">
        <v>95</v>
      </c>
      <c r="F372" s="116">
        <v>600</v>
      </c>
      <c r="G372" s="79">
        <f t="shared" si="9"/>
        <v>57</v>
      </c>
    </row>
    <row r="373" spans="1:7" s="27" customFormat="1" ht="13.5" customHeight="1">
      <c r="A373" s="132" t="s">
        <v>1168</v>
      </c>
      <c r="B373" s="115" t="s">
        <v>1167</v>
      </c>
      <c r="C373" s="83" t="s">
        <v>342</v>
      </c>
      <c r="D373" s="116" t="s">
        <v>1</v>
      </c>
      <c r="E373" s="69">
        <v>60000</v>
      </c>
      <c r="F373" s="116">
        <v>3</v>
      </c>
      <c r="G373" s="79">
        <f t="shared" si="9"/>
        <v>180</v>
      </c>
    </row>
    <row r="374" spans="1:7" s="27" customFormat="1">
      <c r="A374" s="132" t="s">
        <v>1169</v>
      </c>
      <c r="B374" s="115" t="s">
        <v>1170</v>
      </c>
      <c r="C374" s="83" t="s">
        <v>342</v>
      </c>
      <c r="D374" s="116" t="s">
        <v>1</v>
      </c>
      <c r="E374" s="69">
        <v>250000</v>
      </c>
      <c r="F374" s="116">
        <v>2</v>
      </c>
      <c r="G374" s="79">
        <f t="shared" si="9"/>
        <v>500</v>
      </c>
    </row>
    <row r="375" spans="1:7" s="27" customFormat="1">
      <c r="A375" s="132" t="s">
        <v>1171</v>
      </c>
      <c r="B375" s="105" t="s">
        <v>1172</v>
      </c>
      <c r="C375" s="83" t="s">
        <v>342</v>
      </c>
      <c r="D375" s="116" t="s">
        <v>1</v>
      </c>
      <c r="E375" s="116">
        <v>400000</v>
      </c>
      <c r="F375" s="116">
        <v>8</v>
      </c>
      <c r="G375" s="79">
        <f>+E375*F375/1000</f>
        <v>3200</v>
      </c>
    </row>
    <row r="376" spans="1:7" s="27" customFormat="1">
      <c r="A376" s="57"/>
      <c r="B376" s="68" t="s">
        <v>500</v>
      </c>
      <c r="C376" s="45" t="s">
        <v>331</v>
      </c>
      <c r="D376" s="45" t="s">
        <v>331</v>
      </c>
      <c r="E376" s="45" t="s">
        <v>331</v>
      </c>
      <c r="F376" s="45" t="s">
        <v>331</v>
      </c>
      <c r="G376" s="63">
        <f>SUM(G224:G375)</f>
        <v>12670.422</v>
      </c>
    </row>
    <row r="377" spans="1:7" s="27" customFormat="1">
      <c r="A377" s="57"/>
      <c r="B377" s="67" t="s">
        <v>637</v>
      </c>
      <c r="C377" s="59"/>
      <c r="D377" s="59"/>
      <c r="E377" s="59"/>
      <c r="F377" s="59"/>
      <c r="G377" s="60"/>
    </row>
    <row r="378" spans="1:7" s="27" customFormat="1">
      <c r="A378" s="40">
        <v>39263420</v>
      </c>
      <c r="B378" s="41" t="s">
        <v>502</v>
      </c>
      <c r="C378" s="59" t="s">
        <v>424</v>
      </c>
      <c r="D378" s="40" t="s">
        <v>597</v>
      </c>
      <c r="E378" s="40">
        <v>190</v>
      </c>
      <c r="F378" s="40">
        <v>10</v>
      </c>
      <c r="G378" s="58">
        <f>+E378*F378/1000</f>
        <v>1.9</v>
      </c>
    </row>
    <row r="379" spans="1:7" s="27" customFormat="1">
      <c r="A379" s="40">
        <v>39263410</v>
      </c>
      <c r="B379" s="41" t="s">
        <v>503</v>
      </c>
      <c r="C379" s="59" t="s">
        <v>424</v>
      </c>
      <c r="D379" s="40" t="s">
        <v>597</v>
      </c>
      <c r="E379" s="40">
        <v>80</v>
      </c>
      <c r="F379" s="40">
        <v>20</v>
      </c>
      <c r="G379" s="58">
        <f t="shared" ref="G379:G436" si="10">+E379*F379/1000</f>
        <v>1.6</v>
      </c>
    </row>
    <row r="380" spans="1:7" s="27" customFormat="1">
      <c r="A380" s="40" t="s">
        <v>504</v>
      </c>
      <c r="B380" s="41" t="s">
        <v>505</v>
      </c>
      <c r="C380" s="59" t="s">
        <v>424</v>
      </c>
      <c r="D380" s="40" t="s">
        <v>597</v>
      </c>
      <c r="E380" s="40">
        <v>420</v>
      </c>
      <c r="F380" s="40">
        <v>10</v>
      </c>
      <c r="G380" s="58">
        <f t="shared" si="10"/>
        <v>4.2</v>
      </c>
    </row>
    <row r="381" spans="1:7" s="27" customFormat="1">
      <c r="A381" s="40" t="s">
        <v>506</v>
      </c>
      <c r="B381" s="41" t="s">
        <v>507</v>
      </c>
      <c r="C381" s="59" t="s">
        <v>424</v>
      </c>
      <c r="D381" s="40" t="s">
        <v>597</v>
      </c>
      <c r="E381" s="40">
        <v>360</v>
      </c>
      <c r="F381" s="40">
        <v>15</v>
      </c>
      <c r="G381" s="58">
        <f t="shared" si="10"/>
        <v>5.4</v>
      </c>
    </row>
    <row r="382" spans="1:7" s="27" customFormat="1">
      <c r="A382" s="40">
        <v>39263510</v>
      </c>
      <c r="B382" s="41" t="s">
        <v>508</v>
      </c>
      <c r="C382" s="59" t="s">
        <v>424</v>
      </c>
      <c r="D382" s="40" t="s">
        <v>597</v>
      </c>
      <c r="E382" s="40">
        <v>240</v>
      </c>
      <c r="F382" s="40">
        <v>5</v>
      </c>
      <c r="G382" s="58">
        <f t="shared" si="10"/>
        <v>1.2</v>
      </c>
    </row>
    <row r="383" spans="1:7" s="27" customFormat="1">
      <c r="A383" s="40">
        <v>22851100</v>
      </c>
      <c r="B383" s="41" t="s">
        <v>509</v>
      </c>
      <c r="C383" s="59" t="s">
        <v>424</v>
      </c>
      <c r="D383" s="40" t="s">
        <v>598</v>
      </c>
      <c r="E383" s="40">
        <v>50</v>
      </c>
      <c r="F383" s="40">
        <v>120</v>
      </c>
      <c r="G383" s="58">
        <f t="shared" si="10"/>
        <v>6</v>
      </c>
    </row>
    <row r="384" spans="1:7" s="27" customFormat="1">
      <c r="A384" s="40" t="s">
        <v>510</v>
      </c>
      <c r="B384" s="41" t="s">
        <v>511</v>
      </c>
      <c r="C384" s="59" t="s">
        <v>424</v>
      </c>
      <c r="D384" s="40" t="s">
        <v>598</v>
      </c>
      <c r="E384" s="40">
        <v>160</v>
      </c>
      <c r="F384" s="40">
        <v>20</v>
      </c>
      <c r="G384" s="58">
        <f t="shared" si="10"/>
        <v>3.2</v>
      </c>
    </row>
    <row r="385" spans="1:7" s="27" customFormat="1">
      <c r="A385" s="40" t="s">
        <v>512</v>
      </c>
      <c r="B385" s="41" t="s">
        <v>513</v>
      </c>
      <c r="C385" s="59" t="s">
        <v>424</v>
      </c>
      <c r="D385" s="40" t="s">
        <v>598</v>
      </c>
      <c r="E385" s="40">
        <v>290</v>
      </c>
      <c r="F385" s="40">
        <v>10</v>
      </c>
      <c r="G385" s="58">
        <f t="shared" si="10"/>
        <v>2.9</v>
      </c>
    </row>
    <row r="386" spans="1:7" s="27" customFormat="1">
      <c r="A386" s="40" t="s">
        <v>514</v>
      </c>
      <c r="B386" s="41" t="s">
        <v>515</v>
      </c>
      <c r="C386" s="59" t="s">
        <v>424</v>
      </c>
      <c r="D386" s="40" t="s">
        <v>598</v>
      </c>
      <c r="E386" s="40">
        <v>160</v>
      </c>
      <c r="F386" s="40">
        <v>40</v>
      </c>
      <c r="G386" s="58">
        <f t="shared" si="10"/>
        <v>6.4</v>
      </c>
    </row>
    <row r="387" spans="1:7" s="27" customFormat="1">
      <c r="A387" s="40" t="s">
        <v>516</v>
      </c>
      <c r="B387" s="41" t="s">
        <v>517</v>
      </c>
      <c r="C387" s="59" t="s">
        <v>424</v>
      </c>
      <c r="D387" s="40" t="s">
        <v>598</v>
      </c>
      <c r="E387" s="40">
        <v>320</v>
      </c>
      <c r="F387" s="40">
        <v>15</v>
      </c>
      <c r="G387" s="58">
        <f t="shared" si="10"/>
        <v>4.8</v>
      </c>
    </row>
    <row r="388" spans="1:7" s="27" customFormat="1">
      <c r="A388" s="40" t="s">
        <v>518</v>
      </c>
      <c r="B388" s="41" t="s">
        <v>519</v>
      </c>
      <c r="C388" s="59" t="s">
        <v>424</v>
      </c>
      <c r="D388" s="40" t="s">
        <v>598</v>
      </c>
      <c r="E388" s="40">
        <v>400</v>
      </c>
      <c r="F388" s="40">
        <v>20</v>
      </c>
      <c r="G388" s="58">
        <f t="shared" si="10"/>
        <v>8</v>
      </c>
    </row>
    <row r="389" spans="1:7" s="27" customFormat="1">
      <c r="A389" s="40" t="s">
        <v>520</v>
      </c>
      <c r="B389" s="41" t="s">
        <v>521</v>
      </c>
      <c r="C389" s="59" t="s">
        <v>424</v>
      </c>
      <c r="D389" s="40" t="s">
        <v>598</v>
      </c>
      <c r="E389" s="40">
        <v>80</v>
      </c>
      <c r="F389" s="40">
        <v>100</v>
      </c>
      <c r="G389" s="58">
        <f t="shared" si="10"/>
        <v>8</v>
      </c>
    </row>
    <row r="390" spans="1:7" s="27" customFormat="1">
      <c r="A390" s="40" t="s">
        <v>522</v>
      </c>
      <c r="B390" s="41" t="s">
        <v>599</v>
      </c>
      <c r="C390" s="59" t="s">
        <v>424</v>
      </c>
      <c r="D390" s="40" t="s">
        <v>598</v>
      </c>
      <c r="E390" s="40">
        <v>170</v>
      </c>
      <c r="F390" s="40">
        <v>10</v>
      </c>
      <c r="G390" s="58">
        <f t="shared" si="10"/>
        <v>1.7</v>
      </c>
    </row>
    <row r="391" spans="1:7" s="27" customFormat="1">
      <c r="A391" s="40" t="s">
        <v>1104</v>
      </c>
      <c r="B391" s="41" t="s">
        <v>523</v>
      </c>
      <c r="C391" s="59" t="s">
        <v>424</v>
      </c>
      <c r="D391" s="40" t="s">
        <v>598</v>
      </c>
      <c r="E391" s="40">
        <v>60</v>
      </c>
      <c r="F391" s="40">
        <v>700</v>
      </c>
      <c r="G391" s="58">
        <f t="shared" si="10"/>
        <v>42</v>
      </c>
    </row>
    <row r="392" spans="1:7" s="27" customFormat="1">
      <c r="A392" s="40" t="s">
        <v>524</v>
      </c>
      <c r="B392" s="41" t="s">
        <v>525</v>
      </c>
      <c r="C392" s="59" t="s">
        <v>424</v>
      </c>
      <c r="D392" s="40" t="s">
        <v>598</v>
      </c>
      <c r="E392" s="40">
        <v>60</v>
      </c>
      <c r="F392" s="40">
        <v>20</v>
      </c>
      <c r="G392" s="58">
        <f t="shared" si="10"/>
        <v>1.2</v>
      </c>
    </row>
    <row r="393" spans="1:7" s="27" customFormat="1">
      <c r="A393" s="40" t="s">
        <v>526</v>
      </c>
      <c r="B393" s="41" t="s">
        <v>527</v>
      </c>
      <c r="C393" s="59" t="s">
        <v>424</v>
      </c>
      <c r="D393" s="40" t="s">
        <v>598</v>
      </c>
      <c r="E393" s="40">
        <v>60</v>
      </c>
      <c r="F393" s="40">
        <v>20</v>
      </c>
      <c r="G393" s="58">
        <f t="shared" si="10"/>
        <v>1.2</v>
      </c>
    </row>
    <row r="394" spans="1:7" s="27" customFormat="1">
      <c r="A394" s="40">
        <v>32551230</v>
      </c>
      <c r="B394" s="41" t="s">
        <v>528</v>
      </c>
      <c r="C394" s="59" t="s">
        <v>424</v>
      </c>
      <c r="D394" s="40" t="s">
        <v>598</v>
      </c>
      <c r="E394" s="40">
        <v>320</v>
      </c>
      <c r="F394" s="40">
        <v>20</v>
      </c>
      <c r="G394" s="58">
        <f t="shared" si="10"/>
        <v>6.4</v>
      </c>
    </row>
    <row r="395" spans="1:7" s="27" customFormat="1">
      <c r="A395" s="40">
        <v>30192730</v>
      </c>
      <c r="B395" s="41" t="s">
        <v>529</v>
      </c>
      <c r="C395" s="59" t="s">
        <v>424</v>
      </c>
      <c r="D395" s="40" t="s">
        <v>597</v>
      </c>
      <c r="E395" s="40">
        <v>500</v>
      </c>
      <c r="F395" s="40">
        <v>20</v>
      </c>
      <c r="G395" s="58">
        <f t="shared" si="10"/>
        <v>10</v>
      </c>
    </row>
    <row r="396" spans="1:7" s="27" customFormat="1">
      <c r="A396" s="40">
        <v>30197232</v>
      </c>
      <c r="B396" s="41" t="s">
        <v>530</v>
      </c>
      <c r="C396" s="59" t="s">
        <v>424</v>
      </c>
      <c r="D396" s="40" t="s">
        <v>598</v>
      </c>
      <c r="E396" s="40">
        <v>170</v>
      </c>
      <c r="F396" s="40">
        <v>200</v>
      </c>
      <c r="G396" s="58">
        <f t="shared" si="10"/>
        <v>34</v>
      </c>
    </row>
    <row r="397" spans="1:7" s="27" customFormat="1">
      <c r="A397" s="40">
        <v>30197235</v>
      </c>
      <c r="B397" s="41" t="s">
        <v>531</v>
      </c>
      <c r="C397" s="59" t="s">
        <v>424</v>
      </c>
      <c r="D397" s="40" t="s">
        <v>598</v>
      </c>
      <c r="E397" s="40">
        <v>350</v>
      </c>
      <c r="F397" s="40">
        <v>50</v>
      </c>
      <c r="G397" s="58">
        <f t="shared" si="10"/>
        <v>17.5</v>
      </c>
    </row>
    <row r="398" spans="1:7" s="27" customFormat="1">
      <c r="A398" s="40">
        <v>30197233</v>
      </c>
      <c r="B398" s="41" t="s">
        <v>532</v>
      </c>
      <c r="C398" s="59" t="s">
        <v>424</v>
      </c>
      <c r="D398" s="40" t="s">
        <v>598</v>
      </c>
      <c r="E398" s="40">
        <v>60</v>
      </c>
      <c r="F398" s="40">
        <v>150</v>
      </c>
      <c r="G398" s="58">
        <f t="shared" si="10"/>
        <v>9</v>
      </c>
    </row>
    <row r="399" spans="1:7" s="27" customFormat="1">
      <c r="A399" s="40">
        <v>30197234</v>
      </c>
      <c r="B399" s="41" t="s">
        <v>533</v>
      </c>
      <c r="C399" s="59" t="s">
        <v>424</v>
      </c>
      <c r="D399" s="40" t="s">
        <v>598</v>
      </c>
      <c r="E399" s="40">
        <v>500</v>
      </c>
      <c r="F399" s="40">
        <v>120</v>
      </c>
      <c r="G399" s="58">
        <f t="shared" si="10"/>
        <v>60</v>
      </c>
    </row>
    <row r="400" spans="1:7" s="27" customFormat="1">
      <c r="A400" s="40" t="s">
        <v>534</v>
      </c>
      <c r="B400" s="41" t="s">
        <v>535</v>
      </c>
      <c r="C400" s="59" t="s">
        <v>424</v>
      </c>
      <c r="D400" s="40" t="s">
        <v>598</v>
      </c>
      <c r="E400" s="40">
        <v>1900</v>
      </c>
      <c r="F400" s="40">
        <v>40</v>
      </c>
      <c r="G400" s="58">
        <f t="shared" si="10"/>
        <v>76</v>
      </c>
    </row>
    <row r="401" spans="1:7" s="27" customFormat="1">
      <c r="A401" s="40" t="s">
        <v>536</v>
      </c>
      <c r="B401" s="41" t="s">
        <v>537</v>
      </c>
      <c r="C401" s="59" t="s">
        <v>424</v>
      </c>
      <c r="D401" s="40" t="s">
        <v>597</v>
      </c>
      <c r="E401" s="40">
        <v>80</v>
      </c>
      <c r="F401" s="40">
        <v>300</v>
      </c>
      <c r="G401" s="58">
        <f t="shared" si="10"/>
        <v>24</v>
      </c>
    </row>
    <row r="402" spans="1:7" s="27" customFormat="1">
      <c r="A402" s="40" t="s">
        <v>538</v>
      </c>
      <c r="B402" s="41" t="s">
        <v>600</v>
      </c>
      <c r="C402" s="59" t="s">
        <v>424</v>
      </c>
      <c r="D402" s="40" t="s">
        <v>598</v>
      </c>
      <c r="E402" s="40">
        <v>8</v>
      </c>
      <c r="F402" s="40">
        <v>2000</v>
      </c>
      <c r="G402" s="58">
        <f t="shared" si="10"/>
        <v>16</v>
      </c>
    </row>
    <row r="403" spans="1:7" s="27" customFormat="1">
      <c r="A403" s="40" t="s">
        <v>539</v>
      </c>
      <c r="B403" s="41" t="s">
        <v>540</v>
      </c>
      <c r="C403" s="59" t="s">
        <v>424</v>
      </c>
      <c r="D403" s="40" t="s">
        <v>598</v>
      </c>
      <c r="E403" s="40">
        <v>27</v>
      </c>
      <c r="F403" s="40">
        <v>50</v>
      </c>
      <c r="G403" s="58">
        <f t="shared" si="10"/>
        <v>1.35</v>
      </c>
    </row>
    <row r="404" spans="1:7" s="27" customFormat="1">
      <c r="A404" s="40">
        <v>30197111</v>
      </c>
      <c r="B404" s="41" t="s">
        <v>541</v>
      </c>
      <c r="C404" s="59" t="s">
        <v>424</v>
      </c>
      <c r="D404" s="40" t="s">
        <v>597</v>
      </c>
      <c r="E404" s="40">
        <v>60</v>
      </c>
      <c r="F404" s="40">
        <v>130</v>
      </c>
      <c r="G404" s="58">
        <f t="shared" si="10"/>
        <v>7.8</v>
      </c>
    </row>
    <row r="405" spans="1:7" s="27" customFormat="1">
      <c r="A405" s="40" t="s">
        <v>542</v>
      </c>
      <c r="B405" s="41" t="s">
        <v>543</v>
      </c>
      <c r="C405" s="59" t="s">
        <v>424</v>
      </c>
      <c r="D405" s="40" t="s">
        <v>597</v>
      </c>
      <c r="E405" s="40">
        <v>115</v>
      </c>
      <c r="F405" s="40">
        <v>100</v>
      </c>
      <c r="G405" s="58">
        <f t="shared" si="10"/>
        <v>11.5</v>
      </c>
    </row>
    <row r="406" spans="1:7" s="27" customFormat="1">
      <c r="A406" s="40" t="s">
        <v>544</v>
      </c>
      <c r="B406" s="41" t="s">
        <v>545</v>
      </c>
      <c r="C406" s="59" t="s">
        <v>424</v>
      </c>
      <c r="D406" s="40" t="s">
        <v>598</v>
      </c>
      <c r="E406" s="40">
        <v>850</v>
      </c>
      <c r="F406" s="40">
        <v>15</v>
      </c>
      <c r="G406" s="58">
        <f t="shared" si="10"/>
        <v>12.75</v>
      </c>
    </row>
    <row r="407" spans="1:7" s="27" customFormat="1">
      <c r="A407" s="40" t="s">
        <v>546</v>
      </c>
      <c r="B407" s="41" t="s">
        <v>547</v>
      </c>
      <c r="C407" s="59" t="s">
        <v>424</v>
      </c>
      <c r="D407" s="40" t="s">
        <v>598</v>
      </c>
      <c r="E407" s="40">
        <v>3800</v>
      </c>
      <c r="F407" s="40">
        <v>10</v>
      </c>
      <c r="G407" s="58">
        <f t="shared" si="10"/>
        <v>38</v>
      </c>
    </row>
    <row r="408" spans="1:7" s="27" customFormat="1">
      <c r="A408" s="40" t="s">
        <v>548</v>
      </c>
      <c r="B408" s="41" t="s">
        <v>549</v>
      </c>
      <c r="C408" s="59" t="s">
        <v>424</v>
      </c>
      <c r="D408" s="40" t="s">
        <v>598</v>
      </c>
      <c r="E408" s="40">
        <v>35</v>
      </c>
      <c r="F408" s="40">
        <v>250</v>
      </c>
      <c r="G408" s="58">
        <f t="shared" si="10"/>
        <v>8.75</v>
      </c>
    </row>
    <row r="409" spans="1:7" s="27" customFormat="1">
      <c r="A409" s="40" t="s">
        <v>550</v>
      </c>
      <c r="B409" s="41" t="s">
        <v>551</v>
      </c>
      <c r="C409" s="59" t="s">
        <v>424</v>
      </c>
      <c r="D409" s="40" t="s">
        <v>598</v>
      </c>
      <c r="E409" s="40">
        <v>120</v>
      </c>
      <c r="F409" s="40">
        <v>150</v>
      </c>
      <c r="G409" s="58">
        <f t="shared" si="10"/>
        <v>18</v>
      </c>
    </row>
    <row r="410" spans="1:7" s="27" customFormat="1">
      <c r="A410" s="40" t="s">
        <v>552</v>
      </c>
      <c r="B410" s="61" t="s">
        <v>553</v>
      </c>
      <c r="C410" s="59" t="s">
        <v>424</v>
      </c>
      <c r="D410" s="40" t="s">
        <v>598</v>
      </c>
      <c r="E410" s="40">
        <v>120</v>
      </c>
      <c r="F410" s="40">
        <v>50</v>
      </c>
      <c r="G410" s="58">
        <f t="shared" si="10"/>
        <v>6</v>
      </c>
    </row>
    <row r="411" spans="1:7" s="27" customFormat="1">
      <c r="A411" s="40">
        <v>39241210</v>
      </c>
      <c r="B411" s="61" t="s">
        <v>554</v>
      </c>
      <c r="C411" s="59" t="s">
        <v>424</v>
      </c>
      <c r="D411" s="40" t="s">
        <v>598</v>
      </c>
      <c r="E411" s="40">
        <v>250</v>
      </c>
      <c r="F411" s="40">
        <v>30</v>
      </c>
      <c r="G411" s="58">
        <f t="shared" si="10"/>
        <v>7.5</v>
      </c>
    </row>
    <row r="412" spans="1:7" s="27" customFormat="1">
      <c r="A412" s="40" t="s">
        <v>555</v>
      </c>
      <c r="B412" s="61" t="s">
        <v>556</v>
      </c>
      <c r="C412" s="59" t="s">
        <v>424</v>
      </c>
      <c r="D412" s="40" t="s">
        <v>598</v>
      </c>
      <c r="E412" s="40">
        <v>170</v>
      </c>
      <c r="F412" s="40">
        <v>50</v>
      </c>
      <c r="G412" s="58">
        <f t="shared" si="10"/>
        <v>8.5</v>
      </c>
    </row>
    <row r="413" spans="1:7" s="27" customFormat="1">
      <c r="A413" s="40" t="s">
        <v>557</v>
      </c>
      <c r="B413" s="61" t="s">
        <v>558</v>
      </c>
      <c r="C413" s="59" t="s">
        <v>424</v>
      </c>
      <c r="D413" s="40" t="s">
        <v>598</v>
      </c>
      <c r="E413" s="40">
        <v>580</v>
      </c>
      <c r="F413" s="40">
        <v>30</v>
      </c>
      <c r="G413" s="58">
        <f t="shared" si="10"/>
        <v>17.399999999999999</v>
      </c>
    </row>
    <row r="414" spans="1:7" s="27" customFormat="1">
      <c r="A414" s="40" t="s">
        <v>559</v>
      </c>
      <c r="B414" s="61" t="s">
        <v>560</v>
      </c>
      <c r="C414" s="59" t="s">
        <v>424</v>
      </c>
      <c r="D414" s="40" t="s">
        <v>598</v>
      </c>
      <c r="E414" s="40">
        <v>140</v>
      </c>
      <c r="F414" s="40">
        <v>80</v>
      </c>
      <c r="G414" s="58">
        <f t="shared" si="10"/>
        <v>11.2</v>
      </c>
    </row>
    <row r="415" spans="1:7" s="27" customFormat="1">
      <c r="A415" s="40">
        <v>30192748</v>
      </c>
      <c r="B415" s="61" t="s">
        <v>561</v>
      </c>
      <c r="C415" s="59" t="s">
        <v>424</v>
      </c>
      <c r="D415" s="40" t="s">
        <v>597</v>
      </c>
      <c r="E415" s="40">
        <v>900</v>
      </c>
      <c r="F415" s="40">
        <v>3</v>
      </c>
      <c r="G415" s="58">
        <f t="shared" si="10"/>
        <v>2.7</v>
      </c>
    </row>
    <row r="416" spans="1:7" s="27" customFormat="1">
      <c r="A416" s="40" t="s">
        <v>562</v>
      </c>
      <c r="B416" s="61" t="s">
        <v>563</v>
      </c>
      <c r="C416" s="59" t="s">
        <v>424</v>
      </c>
      <c r="D416" s="40" t="s">
        <v>598</v>
      </c>
      <c r="E416" s="40">
        <v>180</v>
      </c>
      <c r="F416" s="40">
        <v>40</v>
      </c>
      <c r="G416" s="58">
        <f t="shared" si="10"/>
        <v>7.2</v>
      </c>
    </row>
    <row r="417" spans="1:7" s="27" customFormat="1">
      <c r="A417" s="40" t="s">
        <v>564</v>
      </c>
      <c r="B417" s="61" t="s">
        <v>565</v>
      </c>
      <c r="C417" s="59" t="s">
        <v>424</v>
      </c>
      <c r="D417" s="40" t="s">
        <v>598</v>
      </c>
      <c r="E417" s="40">
        <v>30</v>
      </c>
      <c r="F417" s="40">
        <v>50</v>
      </c>
      <c r="G417" s="58">
        <f t="shared" si="10"/>
        <v>1.5</v>
      </c>
    </row>
    <row r="418" spans="1:7" s="27" customFormat="1">
      <c r="A418" s="40" t="s">
        <v>566</v>
      </c>
      <c r="B418" s="61" t="s">
        <v>567</v>
      </c>
      <c r="C418" s="59" t="s">
        <v>424</v>
      </c>
      <c r="D418" s="40" t="s">
        <v>598</v>
      </c>
      <c r="E418" s="40">
        <v>370</v>
      </c>
      <c r="F418" s="40">
        <v>50</v>
      </c>
      <c r="G418" s="58">
        <f t="shared" si="10"/>
        <v>18.5</v>
      </c>
    </row>
    <row r="419" spans="1:7" s="27" customFormat="1">
      <c r="A419" s="40" t="s">
        <v>568</v>
      </c>
      <c r="B419" s="61" t="s">
        <v>569</v>
      </c>
      <c r="C419" s="59" t="s">
        <v>424</v>
      </c>
      <c r="D419" s="40" t="s">
        <v>598</v>
      </c>
      <c r="E419" s="40">
        <v>370</v>
      </c>
      <c r="F419" s="40">
        <v>10</v>
      </c>
      <c r="G419" s="58">
        <f t="shared" si="10"/>
        <v>3.7</v>
      </c>
    </row>
    <row r="420" spans="1:7" s="27" customFormat="1">
      <c r="A420" s="40">
        <v>24911200</v>
      </c>
      <c r="B420" s="61" t="s">
        <v>570</v>
      </c>
      <c r="C420" s="59" t="s">
        <v>424</v>
      </c>
      <c r="D420" s="40" t="s">
        <v>598</v>
      </c>
      <c r="E420" s="40">
        <v>260</v>
      </c>
      <c r="F420" s="40">
        <v>130</v>
      </c>
      <c r="G420" s="58">
        <f t="shared" si="10"/>
        <v>33.799999999999997</v>
      </c>
    </row>
    <row r="421" spans="1:7" s="27" customFormat="1">
      <c r="A421" s="40" t="s">
        <v>571</v>
      </c>
      <c r="B421" s="61" t="s">
        <v>572</v>
      </c>
      <c r="C421" s="59" t="s">
        <v>424</v>
      </c>
      <c r="D421" s="40" t="s">
        <v>598</v>
      </c>
      <c r="E421" s="40">
        <v>120</v>
      </c>
      <c r="F421" s="40">
        <v>50</v>
      </c>
      <c r="G421" s="58">
        <f t="shared" si="10"/>
        <v>6</v>
      </c>
    </row>
    <row r="422" spans="1:7" s="27" customFormat="1">
      <c r="A422" s="40" t="s">
        <v>573</v>
      </c>
      <c r="B422" s="61" t="s">
        <v>574</v>
      </c>
      <c r="C422" s="59" t="s">
        <v>424</v>
      </c>
      <c r="D422" s="40" t="s">
        <v>598</v>
      </c>
      <c r="E422" s="40">
        <v>150</v>
      </c>
      <c r="F422" s="40">
        <v>30</v>
      </c>
      <c r="G422" s="58">
        <f t="shared" si="10"/>
        <v>4.5</v>
      </c>
    </row>
    <row r="423" spans="1:7" s="27" customFormat="1">
      <c r="A423" s="40" t="s">
        <v>575</v>
      </c>
      <c r="B423" s="61" t="s">
        <v>576</v>
      </c>
      <c r="C423" s="59" t="s">
        <v>424</v>
      </c>
      <c r="D423" s="40" t="s">
        <v>598</v>
      </c>
      <c r="E423" s="40">
        <v>50</v>
      </c>
      <c r="F423" s="40">
        <v>5</v>
      </c>
      <c r="G423" s="58">
        <f t="shared" si="10"/>
        <v>0.25</v>
      </c>
    </row>
    <row r="424" spans="1:7" s="27" customFormat="1">
      <c r="A424" s="40" t="s">
        <v>577</v>
      </c>
      <c r="B424" s="61" t="s">
        <v>578</v>
      </c>
      <c r="C424" s="59" t="s">
        <v>424</v>
      </c>
      <c r="D424" s="40" t="s">
        <v>597</v>
      </c>
      <c r="E424" s="40">
        <v>600</v>
      </c>
      <c r="F424" s="40">
        <v>120</v>
      </c>
      <c r="G424" s="58">
        <f t="shared" si="10"/>
        <v>72</v>
      </c>
    </row>
    <row r="425" spans="1:7" s="27" customFormat="1">
      <c r="A425" s="40" t="s">
        <v>579</v>
      </c>
      <c r="B425" s="61" t="s">
        <v>580</v>
      </c>
      <c r="C425" s="59" t="s">
        <v>424</v>
      </c>
      <c r="D425" s="40" t="s">
        <v>597</v>
      </c>
      <c r="E425" s="40">
        <v>1100</v>
      </c>
      <c r="F425" s="40">
        <v>10</v>
      </c>
      <c r="G425" s="58">
        <f t="shared" si="10"/>
        <v>11</v>
      </c>
    </row>
    <row r="426" spans="1:7" s="27" customFormat="1">
      <c r="A426" s="40" t="s">
        <v>581</v>
      </c>
      <c r="B426" s="61" t="s">
        <v>582</v>
      </c>
      <c r="C426" s="59" t="s">
        <v>424</v>
      </c>
      <c r="D426" s="40" t="s">
        <v>598</v>
      </c>
      <c r="E426" s="40">
        <v>2200</v>
      </c>
      <c r="F426" s="40">
        <v>5</v>
      </c>
      <c r="G426" s="58">
        <f t="shared" si="10"/>
        <v>11</v>
      </c>
    </row>
    <row r="427" spans="1:7" s="27" customFormat="1">
      <c r="A427" s="40" t="s">
        <v>583</v>
      </c>
      <c r="B427" s="61" t="s">
        <v>584</v>
      </c>
      <c r="C427" s="59" t="s">
        <v>424</v>
      </c>
      <c r="D427" s="40" t="s">
        <v>598</v>
      </c>
      <c r="E427" s="40">
        <v>1900</v>
      </c>
      <c r="F427" s="40">
        <v>5</v>
      </c>
      <c r="G427" s="58">
        <f t="shared" si="10"/>
        <v>9.5</v>
      </c>
    </row>
    <row r="428" spans="1:7" s="27" customFormat="1">
      <c r="A428" s="40" t="s">
        <v>585</v>
      </c>
      <c r="B428" s="61" t="s">
        <v>586</v>
      </c>
      <c r="C428" s="59" t="s">
        <v>424</v>
      </c>
      <c r="D428" s="40" t="s">
        <v>598</v>
      </c>
      <c r="E428" s="40">
        <v>1600</v>
      </c>
      <c r="F428" s="40">
        <v>5</v>
      </c>
      <c r="G428" s="58">
        <f t="shared" si="10"/>
        <v>8</v>
      </c>
    </row>
    <row r="429" spans="1:7" s="27" customFormat="1">
      <c r="A429" s="40" t="s">
        <v>587</v>
      </c>
      <c r="B429" s="61" t="s">
        <v>588</v>
      </c>
      <c r="C429" s="59" t="s">
        <v>424</v>
      </c>
      <c r="D429" s="40" t="s">
        <v>598</v>
      </c>
      <c r="E429" s="40">
        <v>80</v>
      </c>
      <c r="F429" s="40">
        <v>20</v>
      </c>
      <c r="G429" s="58">
        <f t="shared" si="10"/>
        <v>1.6</v>
      </c>
    </row>
    <row r="430" spans="1:7" s="27" customFormat="1">
      <c r="A430" s="40" t="s">
        <v>589</v>
      </c>
      <c r="B430" s="61" t="s">
        <v>590</v>
      </c>
      <c r="C430" s="59" t="s">
        <v>424</v>
      </c>
      <c r="D430" s="40" t="s">
        <v>598</v>
      </c>
      <c r="E430" s="40">
        <v>1000</v>
      </c>
      <c r="F430" s="40">
        <v>3</v>
      </c>
      <c r="G430" s="58">
        <f t="shared" si="10"/>
        <v>3</v>
      </c>
    </row>
    <row r="431" spans="1:7" s="27" customFormat="1">
      <c r="A431" s="40" t="s">
        <v>591</v>
      </c>
      <c r="B431" s="61" t="s">
        <v>602</v>
      </c>
      <c r="C431" s="59" t="s">
        <v>424</v>
      </c>
      <c r="D431" s="40" t="s">
        <v>598</v>
      </c>
      <c r="E431" s="40">
        <v>550</v>
      </c>
      <c r="F431" s="40">
        <v>3</v>
      </c>
      <c r="G431" s="58">
        <f t="shared" si="10"/>
        <v>1.65</v>
      </c>
    </row>
    <row r="432" spans="1:7" s="27" customFormat="1">
      <c r="A432" s="40" t="s">
        <v>592</v>
      </c>
      <c r="B432" s="61" t="s">
        <v>593</v>
      </c>
      <c r="C432" s="59" t="s">
        <v>424</v>
      </c>
      <c r="D432" s="40" t="s">
        <v>598</v>
      </c>
      <c r="E432" s="40">
        <v>1600</v>
      </c>
      <c r="F432" s="40">
        <v>3</v>
      </c>
      <c r="G432" s="58">
        <f t="shared" si="10"/>
        <v>4.8</v>
      </c>
    </row>
    <row r="433" spans="1:7" s="27" customFormat="1">
      <c r="A433" s="40">
        <v>30192151</v>
      </c>
      <c r="B433" s="61" t="s">
        <v>594</v>
      </c>
      <c r="C433" s="59" t="s">
        <v>424</v>
      </c>
      <c r="D433" s="40" t="s">
        <v>598</v>
      </c>
      <c r="E433" s="40">
        <v>3000</v>
      </c>
      <c r="F433" s="40">
        <v>2</v>
      </c>
      <c r="G433" s="58">
        <f t="shared" si="10"/>
        <v>6</v>
      </c>
    </row>
    <row r="434" spans="1:7" s="27" customFormat="1">
      <c r="A434" s="40" t="s">
        <v>595</v>
      </c>
      <c r="B434" s="61" t="s">
        <v>596</v>
      </c>
      <c r="C434" s="59" t="s">
        <v>424</v>
      </c>
      <c r="D434" s="40" t="s">
        <v>598</v>
      </c>
      <c r="E434" s="40">
        <v>850</v>
      </c>
      <c r="F434" s="40">
        <v>3</v>
      </c>
      <c r="G434" s="58">
        <f t="shared" si="10"/>
        <v>2.5499999999999998</v>
      </c>
    </row>
    <row r="435" spans="1:7" s="27" customFormat="1">
      <c r="A435" s="40">
        <v>30197236</v>
      </c>
      <c r="B435" s="61" t="s">
        <v>603</v>
      </c>
      <c r="C435" s="59" t="s">
        <v>424</v>
      </c>
      <c r="D435" s="40" t="s">
        <v>598</v>
      </c>
      <c r="E435" s="40">
        <v>2800</v>
      </c>
      <c r="F435" s="40">
        <v>2</v>
      </c>
      <c r="G435" s="58">
        <f t="shared" si="10"/>
        <v>5.6</v>
      </c>
    </row>
    <row r="436" spans="1:7" s="27" customFormat="1">
      <c r="A436" s="57" t="s">
        <v>733</v>
      </c>
      <c r="B436" s="61" t="s">
        <v>734</v>
      </c>
      <c r="C436" s="59" t="s">
        <v>342</v>
      </c>
      <c r="D436" s="40" t="s">
        <v>1</v>
      </c>
      <c r="E436" s="40">
        <v>1700</v>
      </c>
      <c r="F436" s="40">
        <v>500</v>
      </c>
      <c r="G436" s="58">
        <f t="shared" si="10"/>
        <v>850</v>
      </c>
    </row>
    <row r="437" spans="1:7" s="27" customFormat="1">
      <c r="A437" s="57"/>
      <c r="B437" s="44" t="s">
        <v>501</v>
      </c>
      <c r="C437" s="45" t="s">
        <v>331</v>
      </c>
      <c r="D437" s="45" t="s">
        <v>331</v>
      </c>
      <c r="E437" s="45" t="s">
        <v>331</v>
      </c>
      <c r="F437" s="45" t="s">
        <v>331</v>
      </c>
      <c r="G437" s="60">
        <f>SUM(G378:G436)</f>
        <v>1566.1999999999998</v>
      </c>
    </row>
    <row r="438" spans="1:7" s="27" customFormat="1">
      <c r="A438" s="57"/>
      <c r="B438" s="39" t="s">
        <v>770</v>
      </c>
      <c r="C438" s="59"/>
      <c r="D438" s="40"/>
      <c r="E438" s="40"/>
      <c r="F438" s="40"/>
      <c r="G438" s="58"/>
    </row>
    <row r="439" spans="1:7" s="27" customFormat="1" ht="30">
      <c r="A439" s="57" t="s">
        <v>1142</v>
      </c>
      <c r="B439" s="61" t="s">
        <v>768</v>
      </c>
      <c r="C439" s="59" t="s">
        <v>450</v>
      </c>
      <c r="D439" s="40" t="s">
        <v>41</v>
      </c>
      <c r="E439" s="40">
        <v>460</v>
      </c>
      <c r="F439" s="40">
        <v>3700</v>
      </c>
      <c r="G439" s="58">
        <f>+E439*F439/1000</f>
        <v>1702</v>
      </c>
    </row>
    <row r="440" spans="1:7" s="27" customFormat="1">
      <c r="A440" s="57" t="s">
        <v>1135</v>
      </c>
      <c r="B440" s="61" t="s">
        <v>1126</v>
      </c>
      <c r="C440" s="59" t="s">
        <v>342</v>
      </c>
      <c r="D440" s="91" t="s">
        <v>41</v>
      </c>
      <c r="E440" s="91" t="s">
        <v>1138</v>
      </c>
      <c r="F440" s="91">
        <v>300</v>
      </c>
      <c r="G440" s="58" t="s">
        <v>1138</v>
      </c>
    </row>
    <row r="441" spans="1:7" s="27" customFormat="1">
      <c r="A441" s="57" t="s">
        <v>1127</v>
      </c>
      <c r="B441" s="61" t="s">
        <v>768</v>
      </c>
      <c r="C441" s="59" t="s">
        <v>424</v>
      </c>
      <c r="D441" s="91" t="s">
        <v>41</v>
      </c>
      <c r="E441" s="91">
        <v>445</v>
      </c>
      <c r="F441" s="91">
        <v>300</v>
      </c>
      <c r="G441" s="58">
        <f>+E441*F441/1000</f>
        <v>133.5</v>
      </c>
    </row>
    <row r="442" spans="1:7" s="27" customFormat="1">
      <c r="A442" s="57"/>
      <c r="B442" s="44" t="s">
        <v>769</v>
      </c>
      <c r="C442" s="45" t="s">
        <v>331</v>
      </c>
      <c r="D442" s="45" t="s">
        <v>331</v>
      </c>
      <c r="E442" s="45" t="s">
        <v>331</v>
      </c>
      <c r="F442" s="45" t="s">
        <v>331</v>
      </c>
      <c r="G442" s="60">
        <f>SUM(G439:G441)</f>
        <v>1835.5</v>
      </c>
    </row>
    <row r="443" spans="1:7" s="27" customFormat="1">
      <c r="A443" s="43"/>
      <c r="B443" s="39" t="s">
        <v>422</v>
      </c>
      <c r="C443" s="45"/>
      <c r="D443" s="45"/>
      <c r="E443" s="45"/>
      <c r="F443" s="45"/>
      <c r="G443" s="46"/>
    </row>
    <row r="444" spans="1:7" s="27" customFormat="1" ht="30">
      <c r="A444" s="49">
        <v>72711100</v>
      </c>
      <c r="B444" s="50" t="s">
        <v>423</v>
      </c>
      <c r="C444" s="36" t="s">
        <v>424</v>
      </c>
      <c r="D444" s="36" t="s">
        <v>425</v>
      </c>
      <c r="E444" s="49" t="s">
        <v>426</v>
      </c>
      <c r="F444" s="49" t="s">
        <v>427</v>
      </c>
      <c r="G444" s="58">
        <v>720</v>
      </c>
    </row>
    <row r="445" spans="1:7" s="27" customFormat="1">
      <c r="A445" s="49" t="s">
        <v>428</v>
      </c>
      <c r="B445" s="50" t="s">
        <v>429</v>
      </c>
      <c r="C445" s="36" t="s">
        <v>424</v>
      </c>
      <c r="D445" s="36" t="s">
        <v>425</v>
      </c>
      <c r="E445" s="49" t="s">
        <v>432</v>
      </c>
      <c r="F445" s="49">
        <v>1</v>
      </c>
      <c r="G445" s="58">
        <v>990</v>
      </c>
    </row>
    <row r="446" spans="1:7" s="27" customFormat="1" ht="30">
      <c r="A446" s="49" t="s">
        <v>430</v>
      </c>
      <c r="B446" s="50" t="s">
        <v>431</v>
      </c>
      <c r="C446" s="36" t="s">
        <v>424</v>
      </c>
      <c r="D446" s="36" t="s">
        <v>425</v>
      </c>
      <c r="E446" s="49" t="s">
        <v>460</v>
      </c>
      <c r="F446" s="49">
        <v>1</v>
      </c>
      <c r="G446" s="58">
        <v>270</v>
      </c>
    </row>
    <row r="447" spans="1:7" s="27" customFormat="1">
      <c r="A447" s="49" t="s">
        <v>434</v>
      </c>
      <c r="B447" s="50" t="s">
        <v>435</v>
      </c>
      <c r="C447" s="36" t="s">
        <v>424</v>
      </c>
      <c r="D447" s="36" t="s">
        <v>425</v>
      </c>
      <c r="E447" s="49" t="s">
        <v>432</v>
      </c>
      <c r="F447" s="49" t="s">
        <v>433</v>
      </c>
      <c r="G447" s="58">
        <v>990</v>
      </c>
    </row>
    <row r="448" spans="1:7" s="52" customFormat="1">
      <c r="A448" s="51" t="s">
        <v>436</v>
      </c>
      <c r="B448" s="50" t="s">
        <v>437</v>
      </c>
      <c r="C448" s="36" t="s">
        <v>424</v>
      </c>
      <c r="D448" s="36" t="s">
        <v>425</v>
      </c>
      <c r="E448" s="49" t="s">
        <v>438</v>
      </c>
      <c r="F448" s="49" t="s">
        <v>433</v>
      </c>
      <c r="G448" s="58">
        <v>607</v>
      </c>
    </row>
    <row r="449" spans="1:7" s="52" customFormat="1">
      <c r="A449" s="51" t="s">
        <v>439</v>
      </c>
      <c r="B449" s="50" t="s">
        <v>440</v>
      </c>
      <c r="C449" s="36" t="s">
        <v>424</v>
      </c>
      <c r="D449" s="36" t="s">
        <v>441</v>
      </c>
      <c r="E449" s="49" t="s">
        <v>442</v>
      </c>
      <c r="F449" s="49" t="s">
        <v>443</v>
      </c>
      <c r="G449" s="58">
        <v>12.2</v>
      </c>
    </row>
    <row r="450" spans="1:7" s="52" customFormat="1" ht="30">
      <c r="A450" s="51" t="s">
        <v>444</v>
      </c>
      <c r="B450" s="50" t="s">
        <v>445</v>
      </c>
      <c r="C450" s="36" t="s">
        <v>342</v>
      </c>
      <c r="D450" s="36" t="s">
        <v>1</v>
      </c>
      <c r="E450" s="49" t="s">
        <v>446</v>
      </c>
      <c r="F450" s="49" t="s">
        <v>427</v>
      </c>
      <c r="G450" s="58">
        <v>1848</v>
      </c>
    </row>
    <row r="451" spans="1:7" s="52" customFormat="1" ht="30">
      <c r="A451" s="51" t="s">
        <v>447</v>
      </c>
      <c r="B451" s="50" t="s">
        <v>445</v>
      </c>
      <c r="C451" s="36" t="s">
        <v>342</v>
      </c>
      <c r="D451" s="36" t="s">
        <v>1</v>
      </c>
      <c r="E451" s="49" t="s">
        <v>446</v>
      </c>
      <c r="F451" s="49" t="s">
        <v>427</v>
      </c>
      <c r="G451" s="58">
        <v>1848</v>
      </c>
    </row>
    <row r="452" spans="1:7" s="52" customFormat="1" ht="15" customHeight="1">
      <c r="A452" s="51" t="s">
        <v>448</v>
      </c>
      <c r="B452" s="50" t="s">
        <v>449</v>
      </c>
      <c r="C452" s="36" t="s">
        <v>450</v>
      </c>
      <c r="D452" s="36" t="s">
        <v>1</v>
      </c>
      <c r="E452" s="49" t="s">
        <v>451</v>
      </c>
      <c r="F452" s="49" t="s">
        <v>427</v>
      </c>
      <c r="G452" s="58">
        <v>4200</v>
      </c>
    </row>
    <row r="453" spans="1:7" s="52" customFormat="1">
      <c r="A453" s="51" t="s">
        <v>452</v>
      </c>
      <c r="B453" s="50" t="s">
        <v>453</v>
      </c>
      <c r="C453" s="36" t="s">
        <v>424</v>
      </c>
      <c r="D453" s="36" t="s">
        <v>425</v>
      </c>
      <c r="E453" s="49" t="s">
        <v>454</v>
      </c>
      <c r="F453" s="49" t="s">
        <v>433</v>
      </c>
      <c r="G453" s="58">
        <v>475</v>
      </c>
    </row>
    <row r="454" spans="1:7" s="52" customFormat="1">
      <c r="A454" s="51" t="s">
        <v>455</v>
      </c>
      <c r="B454" s="50" t="s">
        <v>456</v>
      </c>
      <c r="C454" s="36" t="s">
        <v>450</v>
      </c>
      <c r="D454" s="36" t="s">
        <v>457</v>
      </c>
      <c r="E454" s="49" t="s">
        <v>458</v>
      </c>
      <c r="F454" s="49" t="s">
        <v>427</v>
      </c>
      <c r="G454" s="58">
        <v>8400</v>
      </c>
    </row>
    <row r="455" spans="1:7" s="52" customFormat="1">
      <c r="A455" s="51" t="s">
        <v>606</v>
      </c>
      <c r="B455" s="50" t="s">
        <v>607</v>
      </c>
      <c r="C455" s="36" t="s">
        <v>450</v>
      </c>
      <c r="D455" s="36" t="s">
        <v>1</v>
      </c>
      <c r="E455" s="49" t="s">
        <v>609</v>
      </c>
      <c r="F455" s="49" t="s">
        <v>608</v>
      </c>
      <c r="G455" s="58">
        <v>5500</v>
      </c>
    </row>
    <row r="456" spans="1:7" s="52" customFormat="1" ht="30">
      <c r="A456" s="51" t="s">
        <v>631</v>
      </c>
      <c r="B456" s="50" t="s">
        <v>629</v>
      </c>
      <c r="C456" s="36" t="s">
        <v>450</v>
      </c>
      <c r="D456" s="20" t="s">
        <v>425</v>
      </c>
      <c r="E456" s="49" t="s">
        <v>633</v>
      </c>
      <c r="F456" s="49" t="s">
        <v>433</v>
      </c>
      <c r="G456" s="58">
        <v>185.03</v>
      </c>
    </row>
    <row r="457" spans="1:7" s="52" customFormat="1" ht="30">
      <c r="A457" s="51" t="s">
        <v>632</v>
      </c>
      <c r="B457" s="50" t="s">
        <v>630</v>
      </c>
      <c r="C457" s="36" t="s">
        <v>450</v>
      </c>
      <c r="D457" s="20" t="s">
        <v>425</v>
      </c>
      <c r="E457" s="49" t="s">
        <v>634</v>
      </c>
      <c r="F457" s="49" t="s">
        <v>433</v>
      </c>
      <c r="G457" s="58">
        <v>31</v>
      </c>
    </row>
    <row r="458" spans="1:7" s="52" customFormat="1">
      <c r="A458" s="51" t="s">
        <v>635</v>
      </c>
      <c r="B458" s="50" t="s">
        <v>636</v>
      </c>
      <c r="C458" s="36" t="s">
        <v>424</v>
      </c>
      <c r="D458" s="20" t="s">
        <v>457</v>
      </c>
      <c r="E458" s="49" t="s">
        <v>458</v>
      </c>
      <c r="F458" s="49" t="s">
        <v>433</v>
      </c>
      <c r="G458" s="58">
        <v>700</v>
      </c>
    </row>
    <row r="459" spans="1:7" s="52" customFormat="1">
      <c r="A459" s="51" t="s">
        <v>755</v>
      </c>
      <c r="B459" s="50" t="s">
        <v>753</v>
      </c>
      <c r="C459" s="36" t="s">
        <v>450</v>
      </c>
      <c r="D459" s="20" t="s">
        <v>425</v>
      </c>
      <c r="E459" s="49" t="s">
        <v>754</v>
      </c>
      <c r="F459" s="49" t="s">
        <v>433</v>
      </c>
      <c r="G459" s="58">
        <v>3626.19</v>
      </c>
    </row>
    <row r="460" spans="1:7" s="80" customFormat="1">
      <c r="A460" s="74" t="s">
        <v>938</v>
      </c>
      <c r="B460" s="75" t="s">
        <v>750</v>
      </c>
      <c r="C460" s="76" t="s">
        <v>342</v>
      </c>
      <c r="D460" s="77" t="s">
        <v>425</v>
      </c>
      <c r="E460" s="78" t="s">
        <v>751</v>
      </c>
      <c r="F460" s="78" t="s">
        <v>433</v>
      </c>
      <c r="G460" s="79">
        <v>39564</v>
      </c>
    </row>
    <row r="461" spans="1:7" s="80" customFormat="1">
      <c r="A461" s="74" t="s">
        <v>761</v>
      </c>
      <c r="B461" s="75" t="s">
        <v>760</v>
      </c>
      <c r="C461" s="76" t="s">
        <v>424</v>
      </c>
      <c r="D461" s="77" t="s">
        <v>425</v>
      </c>
      <c r="E461" s="78" t="s">
        <v>759</v>
      </c>
      <c r="F461" s="78" t="s">
        <v>433</v>
      </c>
      <c r="G461" s="79">
        <v>930</v>
      </c>
    </row>
    <row r="462" spans="1:7" s="80" customFormat="1">
      <c r="A462" s="51" t="s">
        <v>775</v>
      </c>
      <c r="B462" s="50" t="s">
        <v>636</v>
      </c>
      <c r="C462" s="76" t="s">
        <v>450</v>
      </c>
      <c r="D462" s="77" t="s">
        <v>425</v>
      </c>
      <c r="E462" s="78" t="s">
        <v>771</v>
      </c>
      <c r="F462" s="78" t="s">
        <v>433</v>
      </c>
      <c r="G462" s="79">
        <f t="shared" ref="G462:G470" si="11">+E462*F462/1000</f>
        <v>6000</v>
      </c>
    </row>
    <row r="463" spans="1:7" s="80" customFormat="1">
      <c r="A463" s="51" t="s">
        <v>776</v>
      </c>
      <c r="B463" s="50" t="s">
        <v>753</v>
      </c>
      <c r="C463" s="76" t="s">
        <v>424</v>
      </c>
      <c r="D463" s="77" t="s">
        <v>425</v>
      </c>
      <c r="E463" s="78" t="s">
        <v>777</v>
      </c>
      <c r="F463" s="78" t="s">
        <v>433</v>
      </c>
      <c r="G463" s="79">
        <f t="shared" si="11"/>
        <v>999</v>
      </c>
    </row>
    <row r="464" spans="1:7" s="80" customFormat="1">
      <c r="A464" s="51" t="s">
        <v>778</v>
      </c>
      <c r="B464" s="50" t="s">
        <v>780</v>
      </c>
      <c r="C464" s="76" t="s">
        <v>424</v>
      </c>
      <c r="D464" s="77" t="s">
        <v>425</v>
      </c>
      <c r="E464" s="78" t="s">
        <v>779</v>
      </c>
      <c r="F464" s="78" t="s">
        <v>433</v>
      </c>
      <c r="G464" s="79">
        <f t="shared" si="11"/>
        <v>300</v>
      </c>
    </row>
    <row r="465" spans="1:7" s="80" customFormat="1">
      <c r="A465" s="51" t="s">
        <v>989</v>
      </c>
      <c r="B465" s="50" t="s">
        <v>990</v>
      </c>
      <c r="C465" s="76" t="s">
        <v>424</v>
      </c>
      <c r="D465" s="77" t="s">
        <v>425</v>
      </c>
      <c r="E465" s="78" t="s">
        <v>1095</v>
      </c>
      <c r="F465" s="78" t="s">
        <v>433</v>
      </c>
      <c r="G465" s="79">
        <f t="shared" ref="G465" si="12">+E465*F465/1000</f>
        <v>242</v>
      </c>
    </row>
    <row r="466" spans="1:7" s="80" customFormat="1">
      <c r="A466" s="51" t="s">
        <v>989</v>
      </c>
      <c r="B466" s="50" t="s">
        <v>990</v>
      </c>
      <c r="C466" s="76" t="s">
        <v>424</v>
      </c>
      <c r="D466" s="77" t="s">
        <v>425</v>
      </c>
      <c r="E466" s="78" t="s">
        <v>1094</v>
      </c>
      <c r="F466" s="78" t="s">
        <v>433</v>
      </c>
      <c r="G466" s="79">
        <f t="shared" si="11"/>
        <v>18</v>
      </c>
    </row>
    <row r="467" spans="1:7" s="80" customFormat="1">
      <c r="A467" s="51" t="s">
        <v>1087</v>
      </c>
      <c r="B467" s="50" t="s">
        <v>990</v>
      </c>
      <c r="C467" s="76" t="s">
        <v>424</v>
      </c>
      <c r="D467" s="77" t="s">
        <v>425</v>
      </c>
      <c r="E467" s="78" t="s">
        <v>1096</v>
      </c>
      <c r="F467" s="78" t="s">
        <v>433</v>
      </c>
      <c r="G467" s="79">
        <f t="shared" si="11"/>
        <v>55</v>
      </c>
    </row>
    <row r="468" spans="1:7" s="80" customFormat="1">
      <c r="A468" s="51" t="s">
        <v>1088</v>
      </c>
      <c r="B468" s="50" t="s">
        <v>1098</v>
      </c>
      <c r="C468" s="76" t="s">
        <v>424</v>
      </c>
      <c r="D468" s="77" t="s">
        <v>457</v>
      </c>
      <c r="E468" s="78" t="s">
        <v>1090</v>
      </c>
      <c r="F468" s="78" t="s">
        <v>1089</v>
      </c>
      <c r="G468" s="79">
        <f t="shared" si="11"/>
        <v>255</v>
      </c>
    </row>
    <row r="469" spans="1:7" s="80" customFormat="1">
      <c r="A469" s="51" t="s">
        <v>1093</v>
      </c>
      <c r="B469" s="50" t="s">
        <v>1099</v>
      </c>
      <c r="C469" s="76" t="s">
        <v>424</v>
      </c>
      <c r="D469" s="77" t="s">
        <v>457</v>
      </c>
      <c r="E469" s="78" t="s">
        <v>1092</v>
      </c>
      <c r="F469" s="78" t="s">
        <v>1091</v>
      </c>
      <c r="G469" s="79">
        <f t="shared" si="11"/>
        <v>180</v>
      </c>
    </row>
    <row r="470" spans="1:7" s="80" customFormat="1">
      <c r="A470" s="51" t="s">
        <v>1097</v>
      </c>
      <c r="B470" s="50" t="s">
        <v>1100</v>
      </c>
      <c r="C470" s="76" t="s">
        <v>424</v>
      </c>
      <c r="D470" s="77" t="s">
        <v>1101</v>
      </c>
      <c r="E470" s="78" t="s">
        <v>1106</v>
      </c>
      <c r="F470" s="78" t="s">
        <v>1105</v>
      </c>
      <c r="G470" s="79">
        <f t="shared" si="11"/>
        <v>563.5</v>
      </c>
    </row>
    <row r="471" spans="1:7" s="80" customFormat="1">
      <c r="A471" s="51" t="s">
        <v>1107</v>
      </c>
      <c r="B471" s="50" t="s">
        <v>753</v>
      </c>
      <c r="C471" s="76" t="s">
        <v>424</v>
      </c>
      <c r="D471" s="77" t="s">
        <v>425</v>
      </c>
      <c r="E471" s="78" t="s">
        <v>1108</v>
      </c>
      <c r="F471" s="78" t="s">
        <v>433</v>
      </c>
      <c r="G471" s="79">
        <f t="shared" ref="G471:G474" si="13">+E471*F471/1000</f>
        <v>2385</v>
      </c>
    </row>
    <row r="472" spans="1:7" s="80" customFormat="1">
      <c r="A472" s="51" t="s">
        <v>1122</v>
      </c>
      <c r="B472" s="50" t="s">
        <v>1123</v>
      </c>
      <c r="C472" s="76" t="s">
        <v>424</v>
      </c>
      <c r="D472" s="77" t="s">
        <v>425</v>
      </c>
      <c r="E472" s="78" t="s">
        <v>1125</v>
      </c>
      <c r="F472" s="78" t="s">
        <v>1124</v>
      </c>
      <c r="G472" s="79">
        <f t="shared" si="13"/>
        <v>900</v>
      </c>
    </row>
    <row r="473" spans="1:7" s="80" customFormat="1">
      <c r="A473" s="51" t="s">
        <v>1130</v>
      </c>
      <c r="B473" s="50" t="s">
        <v>1128</v>
      </c>
      <c r="C473" s="76" t="s">
        <v>424</v>
      </c>
      <c r="D473" s="77" t="s">
        <v>425</v>
      </c>
      <c r="E473" s="78" t="s">
        <v>1129</v>
      </c>
      <c r="F473" s="78" t="s">
        <v>433</v>
      </c>
      <c r="G473" s="79">
        <f t="shared" si="13"/>
        <v>250</v>
      </c>
    </row>
    <row r="474" spans="1:7" s="80" customFormat="1">
      <c r="A474" s="51" t="s">
        <v>1131</v>
      </c>
      <c r="B474" s="50" t="s">
        <v>1132</v>
      </c>
      <c r="C474" s="76" t="s">
        <v>424</v>
      </c>
      <c r="D474" s="77" t="s">
        <v>457</v>
      </c>
      <c r="E474" s="78" t="s">
        <v>1134</v>
      </c>
      <c r="F474" s="78" t="s">
        <v>1133</v>
      </c>
      <c r="G474" s="79">
        <f t="shared" si="13"/>
        <v>90</v>
      </c>
    </row>
    <row r="475" spans="1:7" s="52" customFormat="1">
      <c r="A475" s="51"/>
      <c r="B475" s="44" t="s">
        <v>459</v>
      </c>
      <c r="C475" s="20"/>
      <c r="D475" s="20"/>
      <c r="E475" s="51"/>
      <c r="F475" s="51"/>
      <c r="G475" s="60">
        <f>SUM(G444:G474)</f>
        <v>83133.919999999998</v>
      </c>
    </row>
    <row r="476" spans="1:7" s="52" customFormat="1" ht="15.6">
      <c r="A476" s="53"/>
      <c r="B476" s="55" t="s">
        <v>333</v>
      </c>
      <c r="C476" s="54"/>
      <c r="D476" s="54"/>
      <c r="E476" s="54"/>
      <c r="F476" s="54"/>
      <c r="G476" s="64">
        <f>+G475+G222+G120+G437+G442+G376+G143</f>
        <v>126355.8254</v>
      </c>
    </row>
  </sheetData>
  <mergeCells count="14">
    <mergeCell ref="A12:F12"/>
    <mergeCell ref="G13:G14"/>
    <mergeCell ref="A13:B13"/>
    <mergeCell ref="C13:C14"/>
    <mergeCell ref="D13:D14"/>
    <mergeCell ref="E13:E14"/>
    <mergeCell ref="F13:F14"/>
    <mergeCell ref="A11:G11"/>
    <mergeCell ref="A1:B1"/>
    <mergeCell ref="A9:G9"/>
    <mergeCell ref="A3:D3"/>
    <mergeCell ref="B6:F6"/>
    <mergeCell ref="A10:G10"/>
    <mergeCell ref="B7:F7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444 F460 F458 F447 F448 F449 F450 F451 F452 F453 F454 F455 F456 F457 E444:E464 A474 A459 A445:A447 A380:A390 A400:A432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OUv3gL4wlIf3kxhtBFvdzo2q9A59IYAR/BW2GeywHWA=</DigestValue>
    </Reference>
    <Reference Type="http://www.w3.org/2000/09/xmldsig#Object" URI="#idOfficeObject">
      <DigestMethod Algorithm="http://www.w3.org/2001/04/xmlenc#sha256"/>
      <DigestValue>amphQjZu7sst+JXW/w/uBNvTOiggshZOf1hL4vPOEiY=</DigestValue>
    </Reference>
    <Reference Type="http://www.w3.org/2000/09/xmldsig#Object" URI="#idValidSigLnImg">
      <DigestMethod Algorithm="http://www.w3.org/2001/04/xmlenc#sha256"/>
      <DigestValue>KKagNSggVR7uzfmFS5625J5QP7aHrEFhmU8mHbK2H4k=</DigestValue>
    </Reference>
    <Reference Type="http://www.w3.org/2000/09/xmldsig#Object" URI="#idInvalidSigLnImg">
      <DigestMethod Algorithm="http://www.w3.org/2001/04/xmlenc#sha256"/>
      <DigestValue>xeOp7SVa3M0IZy8X2lLXeAahH4JAYW9W/gkoWZ3Aryc=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rJy3EjfllfJaq8k3kGUxAOGHodIO/a42Yuj1Z9ytux0=</DigestValue>
    </Reference>
  </SignedInfo>
  <SignatureValue Id="idPackageSignature-signature-value">jZDQVsfbAKLxeEUeX6RN2618QyMzjVQfv7V/oz6dO/pC0ec4oB9myTHa5o4yZ5tl+GgpJPeGIpAVfnoSQlJdyajQnC2F0my3ccxSFqQWe1gla9ys6acuqbXBELwkbzCKvav1vVkYlcliTCqRb7FIMwL4QAG65cVOG9Ogd7JvquP67Sdm+qz414W2ASFPIggD6bTsRsjFXrfLgbk2PInx61/71sDeoMhnanjSkLGj98gsONS6ThVQEew4CnvhDC1dFm4gFgyQTJ5VS5D0Sr5p/ZyZsm3AAIGbXPxnDcbPO2MhS3HK9RbnTRyiG0NvsbLFOQAyBYR9dInLv3NLaLiGvQ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dwFKJUvdR0viWteB5wYCDU2DZMUk/wSfs5xDXqNuANc=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SRqxAkbzBY6CXlwaZleupPK1lqPPGFpLL8kHij7Fr0k=</DigestValue>
      </Reference>
      <Reference URI="/xl/drawings/vmlDrawing1.vml?ContentType=application/vnd.openxmlformats-officedocument.vmlDrawing">
        <DigestMethod Algorithm="http://www.w3.org/2001/04/xmlenc#sha256"/>
        <DigestValue>ToQl/iEW4/qJyAhjSBZMXTtK/AKNPHfk9Vcg8se420A=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bFC+lRVXJGokYyILdXqUTbPBt/2suo5oeVr8lova/hM=</DigestValue>
      </Reference>
      <Reference URI="/xl/styles.xml?ContentType=application/vnd.openxmlformats-officedocument.spreadsheetml.styles+xml">
        <DigestMethod Algorithm="http://www.w3.org/2001/04/xmlenc#sha256"/>
        <DigestValue>uNoKKLoiQ8RZAohZqtu4S00y/p8zJdvS2y1tvtg2rwA=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6PYlepOCOZzGb7gEMN8Ze6Dc3J8vktLepIkcnzHLnzk=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K1st2ysRmIgCkP93B+oFs+Kpq1iylblNh0w8b3OD030=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2026-03-27T12:38:56Z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{DDA7D039-EA67-4BEE-B35D-3A176D73D223}</SetupID>
          <SignatureImage>iVBORw0KGgoAAAANSUhEUgAAASwAAACWCAYAAABkW7XSAAAQ9ElEQVR4Xu2dba8kRRXH50P4xkR5o772Y3h96yu/g4JirgbkIesDD9EgIDEXYVF8iAGMjLtAVECuhvuCh2SByOIskHCFEDRcQ4i77K7rbjlV1dVddeqc6qqe6bld3P9vU9mZrtPnnKqp+k9193TfmQIAgEqY0Q0AADBVIFgAgGqAYAEAqgGCBQCoBggWAKAaIFgAgGqAYAEAqgGCBQCoBggWAKAaIFgAgGqAYAEAqgGCBQCoBggWAKAaIFgAgGqAYAEAqgGCBQCoBggWAKAaIFgAgGqAYAEAqgGCBQCoBgjWxNndnqnZ1nG1TyuWW45vLeu2d2kFAB9bIFgTB4IFQAcEa+JAsADogGBNHAgWAB0QrImTL1j2/dZxz3L/uNqazdT27q7aXv4/a0pn0+1j4rQ222q3c1Jk021ysbtNSwdkvzAvXbetYwQ7lcVfzQZMHQjWxFmHYM1mW8pt3j++5U3SZp+tLW+/RkSo3xwbJrYsWDR/Vy8IVk78lW3A1IFgTZy1CFYkCkQ0yCrDxCR+c2y42KJgmdedkFpom7xtGfFXtwFTB4I1cdYhWKJoRD6cSew3x6YkdrjS801orPz4q9uAqQPBmjgfJ8HyRQqCBYYAwZo4ZmKzgmXPv3QiEYuGFYXDESwuttln6CFhRvzVbcDUgWBNnWalEqxezGYtCOGED1djS0HTJ5g3Ilhy7DZvd0K9jd2c8PbE2IkcBAtIQLBqoJ3sfqGrE2qn660obEKw4tieADmhCmKbnaxoeTbmZw3uvfGfE39dNmDqQLBAD/xEH4tYQMaNH8cDUwaCBXoYVzAosYCMGz+OB6YMBAv0MK5gUGIBGTd+HA9MGQgW6GFcwaDEAjJufBPPnTNjr8aCKQHBAgBUAwQLAFANECwAQDVAsAAA1QDBAgBUAwQLAFANECwAQDVAsAAA1QDBAgBUAwQLAFANEKwGc4tG5q0Zsm3iNpLcR8RoSmwDmviz+PlZlEFtYOAe1Ccj+5bzESjpoxJbj+C2HVeYHOXcaXvp43Ry+w04IFgN8qCLkW3pAHWb8x/CV2RL2d9Vu/vMRKP5qAFtoAQisG3+lFg/sm85H4aSPiqxbXHCTx/hHD900GwVc5fb63yxVUAEgtUgD7oY2ZYfoPmPOS6zTcKuKroJUtoGH7eqys6lRfYt5xNT0kcltl0V9/jmBqZOzl1uLwRrGDO64agiD7oY2ZYfoCX2JbYSxgcz4faXqyC3aWic9MrEMsS3vE+MbBv7L7Fta/Zj6xYI1qECwWooGXQltpoS+xJbFmZCcQyKM6JvK7Kp0h2elfgvse2F+zuPamgMCNYQIFgNduVAz1lomvMWK0yCEvsS25gcG0t5nPwJVu47tU+MbBv7L7G1m91fy+YLNdcUxzDk9yfogGA5Ut+eowlWjGzL+w5JnJchlMYx9snYHbLvWPzbGnGfmBJbmaadnhj19lt7XjD8YpPz4fvSkhAs5m86AgsEKyC+7DzbPh4NutIBKtvHyLa874DUQCd1ZXF0v/QfCrYIefB/xstSko9sW8IAwdIwVx3lfOLcOyBYQ4Bg9RIPutIBKtvHyLa875DECstMgk50SuKEf65L8E9hr1JuqS2hDSX5yLYlxH7t5liQQuL95Hxi246+zwqCxQHB6iUedOL5LmGwywM6RraN84iRbWjO9H2L0Aa/zhcgzkwmP7+OeGLLfVSClIt82GqJ8xFzT/Ul46eryru4cRSBYPXCDOy+813k27Fkgsm2TB4czcomMOMmTmEbKL6dKWzOlEQbuByVi5N7zqiERC5NH9Jc2n2oOA3sS/4nIn2CebSBYPUiDOxotaGLHnxuUHcDvmSCybZCHgz0EM4Ubr+CNsh05/36bTu/rrAiGuXTmWjkPiqhpz/ZQ9pEXDH3dF9mf1bAAMECAFQDBAsAUA0QLABANUCwAADVAMECAFQDBAsAUA0QLABANUCwAADVAMECAFQDBGvyME+QiH5tnWOjzeivt+Nfkff6inz4xd6ywv56e8b80jvyNSAfxcUjt85EcRK2YNJAsCZNM1n9CRrdt5Zj022LbiIOJmyGr91ddoJrX85Efo66x5rycWLVNZW53y8jZ1AHEKwps7+vzL9oYeJN4hwb9z5aTZAnBmT6itAiQmP1KMG68tHPX4+ewc7dAE4hOYM6gGBVR7OCSE42aiPd6EvtOPpttIB0KyVrH4UKGDcfbvVGCXMGtQDBqoz4ECgmtpGfvdS3eop9Ecxqhh7GNQ/q04duTQljj5iPphEs0SbKGdQCBKsGgkeXCBMtadMjENQ+6cvHrnY4MQpPnzUnxduNY+Vj4Z8z5eByBrUAwaoNehKcI7IpFAifyJdHwUolFJGR8jE0J+ql+oKcwfSAYNVIzknlwKZHIBKHYAY2nnQeSmD0fCxpwSvMGUwOCFaN9J2j0QQ20kTNOIGt4eIZ0ZAOuxgCkRkhH+XEKpFTac5gckCwJo1eiTCrhWi10mcjrTzoSifPl90kCQvvg/6hhvXm0whdjxjJOYNagGBNGDup6UqkOUfTTLwcGwNzqZ+Kxiq+HM5HUNcITLCN8TEon8Q5reD3WUw8UB8QrKkTXCFrCl0l5NhoGuHoCrMiyfBFhSUiihMfvhkiu/J84ttyvOIF7c0ZVAEECwBQDRAsAEA1QLAAANUAwQIAVAMECwBQDRAsAEA1QLAAANUAwQIAVAMECwBQDRAsAEA1QLAAANUAwQIAVAMECwBQDRAsAEA1QLAAANUAwQIAVAMECwBQDRAsAEA1QLAAANUAwQIAVAMECwBQDRAsAEA1QLAAANUAwQIAVAMECwBQDRAsAEA1QLAAqJivXHPDoZZNA8ECoGK+8c3vRCKyqaJjbxoIFgCVc/bsuWQ5d+4jUz766Lw6f+GCKRcuXBxczp+/YPwdBhAsAEA1QLAAOIJcuXKluEwBCBYARxB9WKi5ePG/6h9vv0tqp8uIgrVQ82PH1DFX5ouu6mBP7Xh1O3sH/fuoA7W349Udmyu/NkD0v4ww933sKK+KwOdysLfj7d+Xy9LHzp4KQ+S3I5lroo0hNF7XFr5ezsewmAe+Wlc6n8CvR1tHY0k59aE/m9RnB1K8/c676gd37JjXzz1/ypxA13zwwYfqe7fcpe6971fqgZ8/pH724MPqoUdOqJdfOe3vfqiMJFh2YHaTyL63Y9J/rbHCMF+k9rGTN5iUy0mwx45xyb9+uZxsvoDQ9y3pXAKWPrjtrdgQ/9ntoLkF72k+qQms62QRys5HY8TK9+X1kxFQPgcj8rSTjL2cVwrbt3wskMd/zp5T3/3+ner0a6+bk/GXLl1Sz71wSl1z7c3R1UBX5if+SN1snJEEK8YMMj1omYEaTRpvux3o6UkXUOA/noAyXS7BVmYF5aFzCeoL2kEJci0ULDHHknxoTK/m4KDJj+vnZqVKc2A+pyx0nPk80V6Qy+NPPK0efuSkeuPNt9Qdd91nxErz2BNPRWLlyk3HftgeTh4GGxUsM5jpykEJ38DK28dN/PYwKDFYs/17K68MONHTfpP7U8FKtsPmQ2NYmFxbH7Z0+xE/xC6ImcyH0Ccwpt93IhvdRztLgQmF21REtj6LOVfnBDYl0KCE1/7+hnrhxZfMa//Euv75gn7//vv/VicfezL6/dXly5db202yIcHyBliRoHj7+N/SZrALA7bXf3gehRcICjdBMlYnVLBK2mGQcw1WfKmV4sFyevv+fduSfJh+DTArn4UVqE4Rl/kv/S0YcRogWLrNtsnc5wFKcQLkv3bvKfqw8Zbbftza/Gi5IjsMNiJY0eRKCool2kc4zLPnM5qi/Wb6t3QDP/LjWzGHg+HEFGAFi29HP94kZSb7ID8l+ZCYQX81QtUe8rs2NyJmY64oWK0v8waCtQZSgiX9jOFb19/S2i0Wb9Lq0RldsMxA9ictM1DpJBmyT0uJbbOCYbWsIcrFkDlhqGAV5Ubxci0SZcpQ4RPazKys3EpoMXf2zL5MbCugnhC2grgXrDT9ktXkjzGffvQl9cVnFurqF/fN68+eeEXds/inqTvz4Xn1hT8vzHZdPv/439Rv3uo+BF+g/Ft8Upw+faa1u/X2e2j16IwoWM3hTDSiqEj4g1nahw54/V4arLL/aKXETZoWKZcCcaCCVdCOZK5R3vSqZkfkJxC7/Hw0nHi7vgiEzsTY8dpO45gdE32vXch1rL8jihMjWr7019ejbbpc9btT6uYztuNSK6wUJbbrZjTBCg4Z2m/KZgiawdpt97+ZS/dhEW3Dc0K6SJNTziU9qQMiwWq2sblZv9m50tVIW9nnhzs04/LhifrFxKVfEn3v9SYI1jpwQvTlZ99Uly5fUc8fnA0E6vqX3mltT77zgbrq0VPqE3943bwfKljfvvH2bNt1M5pgAQDGxwkTJbX9kydeNa+HCtbVX78p23bdQLAAqBhfmPzT5P72/3kn0PW2T81fNq9LBMudhH/vvX+1dtfdcBuxGh8IFgAVkyNYl72KXMGSrhL+5N5ftHZPP/MsrR4dCBYAFTOmYFHROvn4U63NV792Y1C3KSBYAFSMFqDP/N4K0DoFy0cfBt559/2Bzaunz1CzjbBRwbJXmFa8usP8BulQGJhHd5UtcRWs5wqaRV8pk2xSdZpUvb3KyF6ZpNArlX39kdWuhhLbIXi52wudI8cbCS1Anzvxinm9LsF68Je/VT+9/9fq7nseUNfdcGtQp8ufnvxL53DDbEaw3KXz5hK4vld2MAOFYu0MzcP0RY9oZ02ePtGR6jR99Rrmpwg+TI7yj04bmH1ESmyHQH9yMna8kfCFSdpeKlhSuXb72KE/amZ8wWJu/1iJoUKxblbJo69PsiZPSnRSdZq+ek2PYDW/cI+2pfokq10NJbaDIO0bPd445AiWtPLKFSy90nr+hTjGYTCyYCUmBhkg4b153n50IPmTYiwf+ukCwQ8jY7teH1wera3/40tmtRXZcCuX8NCtLe2PW6lfPUH9W2WYfYM4GYJFxYmuWihNP829H5+K/jP6m/WTUed/TvTzZfdTOjzpq1Q7wWiMKljdvWQMzOBhJ3nGwF23j24wDvfRn0dCEGgslsSXAefb+PQFS9rXwfhQduLatjG3A+kYqYlscvB8cqLnoH0Q9bfgp7eO+AwES9iPrCa5W5RqhD6znRbO5rAZT7DIhxwxaJLrKnkATt0HPccTfMP70FgsfaJDV1H63r6UYPkrMPc+JVgW04YgjivhasX0FW3XSoK1uTra5mTeYFRGE6xgCU1HvYYMkGBQ+HWJgUTr1u7Dn9hDfXh17MDP6BseTnRS0ENCuvodJlgBOu/URKbtSk38lO2G66I2p/IGozKaYHWE3/TtBAgGiLVxg8J+a/NCYYSQHWTr92Hfr+YjyIMIVLgS86CTh2UVwWLEiIkZ50dFjTCiYMn9bSoH1WX7JHlO7ZBQP1zv4sWLGy36j6keBhsQLA/9wbvDg2bSuMOHhaszk30vmIz+am0+9wfP+n3sCYdzJT5y82BXVxozeZydJBD0kC/hz0DEJojRtCna3W+Xaw+bjGWdgqUS/Z3yk6ozbwf4JPvpQ+tU3psEf6p+6vQM8o2xoTziVY6MmVSx6kwHKgolDO3v3P1Kcsv1uQGoiGy6bBoI1lA2kode4WROohooEQXK0P7O3a8nN/OXgdzrgi8RsF7qFCzxEGaDTCWPmugRhSS5wkPJ/ZxSuXk+TBmSB1gL9QkWAODIAsECAFQDBAsAUA0QLABANUCwAADVAMECAFQDBAsAUA0QLABANUCwAADVAMECAFQDBAsAUA0QLABANfwfRPkwjPwSxnU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M5JREFUeF7tnW2PJUUVx++H8I2J8kZ97cdwfOsrv4OCYkYD8pD1gYdokMWNGYRFEY0BjFx3WaIiMhrmBbskC0QW7y4kjBCChjGEuMvuuu6WqeqnqlPnVFf13O7pw/5/k07mdp0+51Tdqv+tru7bd2EAAEAJC7oDAADmCgQLAKAGCBYAQA0QLACAGiBYAAA1QLAAAGqAYAEA1ADBAgCoAYIFAFADBAsAoAYIFgBADRAsAIAaIFgAADVAsAAAaoBgAQDUAMECAKgBggUAUAMECwCgBggWAEANECwAgBogWDNne3NhFhtHzS4tMLvm6MbCLDa3aQEAH1sgWDMHggVABwRr5kCwAOiAYM0cCBYAHRCsmZMvWNXrjaOe5e5Rs7FYmM3tbbO5WJhFvXU23TEuTmuzaToZLLPpdjWxu11me5McF+ZlyzZtjOCgsvj7swFzB4I1c9YhWIvFhml27x7d8AZpfczGhndcLSLUb44NE1sWLJp/Uy4IVk78fduAuQPBmjlrEaxIFIhokFmGi0n85thwsUXBcv93QlpB6+Tty4i/fxswdyBYM2cdgiWKRuSjMYn95tiUxA5ner4JjZUff/82YO5AsGbOx0mwfJGCYIEhQLBmjhvYrGBV6y+dSMSiUYnCwQgWF9sdM/SUMCP+/m3A3IFgzZ16phLMXlpBCAd8OBvbNpt2gXkSwZJjt3k3C+pt7HrB2xPjRuQgWEACgqWBdrD7G52dUDtbXonCFIIVx/YEqBGqILY7iL+toXnt/OfEX5cNmDsQLNADP9DHIhaQcePH8cCcgWCBHsYVDEosIOPGj+OBOQPBAj2MKxiUWEDGjR/HA3MGggV6GFcwKLGAjBvfxWvWzNirsWBOQLAAAGqAYAEA1ADBAgCoAYIFAFADBAsAoAYIFgBADRAsAIAaIFgAADVAsAAAaoBgAQDUAMGqcV/RyPxqhmyb+BpJ7iNiSm0D6vjM87Mog+rAwD2oT0b2LecjUNJGJbYewdd2mo3JUc6d1pc+Tie33UADBKtG7nQxsi3toM3u/IfwFdlSdrfN9i4z0Gg+Q+pACURg0/2UWD+ybzkfhpI2KrFtaYSfPsI5fuig2yvmLte38cUWAREIVo3c6WJkW76D5j/muMw2CTur6AZIaR18mllVdi4tsm85n5iSNiqx7Yq4xzfLZXLucn0hWMOAYNXInS5GtuU7aIl9ia1ENcOKB9zu9nbrd2ic9MykYohv+ZgY2Tb2X2LbluzG1i0QrAMFglVT0ulKbC0l9iW2LMyA4hgUZ0Tflcimtu70rMR/iW0v3O88Do4BwRoCBKummjnQNQtL/OvApR20xL7ENibHpqI8Tv4AK/edOiZGto39l9hWu5tfy+Y3am4pjuHIb0/QAcFqSH16jiZYMbIt7zsksS5DKI3j7JOxO2Tfsfi3JeIxMSW2MnU9PTHqbbd2XZD59Wg2H74tKxKCxfymI6iAYAXEl50Xm0ejTlfaQWX7GNmW9x2Q6uikrCyObZf+U8EWIQ/+Z7wqSvKRbUsYIFgW5qqjnE+cewcEawgQrF7iTlfaQWX7GNmW9x2SmGG5QdCJTkmc8Oe6BP8U9irlhtkQ6lCSj2xbQuy32h0LUkh8nJxPbNvR915BsDggWL3EnU5c7xI6u9yhY2TbOI8Y2YbmTF+3CHXwy3wB4sxk8vPriAe23EYlSLnIp60VcT5i7qm2ZPx0RXkXN65HIFi9MB27b72LfDqWDDDZlsmDo57ZBGbcwCmsA8W3cxubMyVRBy7HNk7umlEJiVzqNqS5tMdQcRrYlvwtIn2CeX0DwepF6NjRbKOZcTSduuvwJQNMthXyYKCncG7jjiuog0y37tdv2/ltNlZEo3x8H6k2KqGnPdlT2kRcMfd0W2a/V8ABwQIAqAGCBQBQAwQLAKAGCBYAQA0QLACAGiBYAAA1QLAAAGqAYAEA1ADBAgCoAYI1e5gnSER3W+fYcHdvx3eR9/qKfPhb9ZUV9u5t7k7vyNeAfNh45KszUZyELZg1EKxZUw9Wf4BG31vLsen2RV8iDgZshq/tbXaAW1+NifwcdY815dOIVVdV5vt+GTkDHUCw5szurnF/0cTEG8Q5NqwYuL3hEwMyfUVYEaGxepRgXfnY569Hz2DnvgBOITkDHUCw1FHPIJKDjdpIX/Sldhz9NlZAuplSZR+FChg3H272RglzBlqAYCkjPgWKiW3kZy/1zZ5iXwQ3m6GncfWD+ry1ojD2iPlYasESbaKcgRYgWBoIHl0iDLSkTY9AUPukL59qtsOJUbh8Vi+KtzvHyqeCf85UA5cz0AIESxt0EZwjsikUCJ/Il0fBTCUUkZHycdQL9VJ5Qc5gfkCwNJKzqBzY9AhE4hTMwcaT1qEERs+nKUoJXmHOYHZAsDTSt0ZjCWykgZqxgG3h4jnRkE67GAKRGSGfVqwSOZXmDGYHBGvW2JkIM1uIZit9NtLMg8508nxVuyRh4X3QH2pYbz610PWIkZwz0AIEa8ZUg5rOROo1mnrg5dg4mEv9VDT246uh8RGU1QIT7GN8DMonsaYV3J/FxAP6gGDNneAKWb3RWUKOjaUWjm5jZiQZvqiwRERx4tM33q48n/hrOd7mBe3NGagAggUAUAMECwCgBggWAEANECwAgBogWAAANUCwAABqgGABANQAwQIAqAGCBQBQAwQLAKAGCBYAQA0QLACAGiBYAAA1QLAAAGqAYAEA1ADBAgCoAYIFAFADBAsAoAYIFgBADRAsAIAaIFgAADVAsAAAaoBgAQDUAMECAKgBggUAUAMECwCgBggWAIr5yk23Heg2NRAsABTzjW9+JxKRqTYbe2ogWAAo5/z5C8ntwoWP3PbRRxfNxUuX3Hbp0uXB28WLl5y/gwCCBQBQAwQLgOuQa9euFW9zAIIFwHWIPS20XL78X/OPt9+lxbNlRMFameWhQ+ZQsy1XXdHejtnyyrZ29vqPMXtmZ8srO7Q0fmmA6N+Y1dL3sWW8IgKfy97Olnd8Xy4rs9zaMWGI/Hokc03UMYTG20e7WlbLwFfryuYT+PVoy2gsKac+7HuTeu9Airffedf84L4t9/+LJ0+7BXTLBx98aL5312Hz4EO/NI/8/HHzs0efMI8/ecy88uoZ4uHgGEmwqo7ZDaLqddUn/f8tlTAsV6ljqsEbDMq9HbPD9nHJfz3YfAGhr1vSuQSsluz+VmyI/+x60NyC1zSf1AC2ZbIIZedjcWLl+/LayQkon4MTedpIzl7OK0XVtnwskMd/zl8w3/3+/ebM6+fcYvyVK1fMi6dOm5tuvjO6Gthsy2N/oG4mZyTBinGdzHZapqNGg8bbX3X09KALKPAfD0CZLpdgLzOD8rC5BOUF9aAEuRYKlphjST40pleyt1fnx7VzPVOlOTDvUxY2znKZqC/I5cQzz5knnjxu3njzLXPf4YecWFmefuZPkVg12x2HftieTh4EkwqW68x05iB9AvvHNAO/PQ1KdNZs/97MKwNO9Kzf5PFUsJL1qPKhMfyyIJZ4Skj8ELsgZjIfQp/AuHbfimxsG20tl0S4+/2tllxZI7ApgQYlvP73N8ypl152//sL6/b2Bfv6/ff/bY4//Wx0/9XVq1c9L9MxkWB5HaxIULxj/E9p19mFDtvrP1xH4QWCwg2QjNkJFaySejjkXIMZX2qmuLcyK9+/b1uSD9OuAW7ms6oEqlNEs7O1ZXZWjDgNECxb56rK3PsBSmkEyP+/eU2xp4133fPj1uZHhx+iJpMwiWBFgyspKBXRMcJpXrWe4a0XZfqv6Dp+5Me3Yk4Hw4EpwAoWX49+vEHKDPZBfkryITGD9qqFqj3lb+pcixgr7kwdfCLBan25FxCsNZASLOk2hm/deldrt1q9SYtHZ3TBch3ZH7RMR6WDZMgxLSW2iXWZhigXR+aAoYJVlBvFy7VIlClDhU+oMzOzamZCq2VjzxzLxG5nfHRb7gQzTX/LqvLHmE8/9bL54vMrc+NLu+7/zx571RxZ/dOVnf3wovnCn1duv90+f+Jv5tdvdW+CL1D+V3xSnDlztrW7+94jtHh0RhSs+nQm6lFUJPzOLB1DO7x9LXVW2X80U+IGTYuUS4E4UMEqqEcy1yhvelWzI/ITiF1+PhZOvJu2CITOxdjy6k7jcHUIiWZYAYy/65RGjOj2pb+ei/bZ7YbfnjZ3nq0aLjXDSlFiu25GE6zglME7dXC4ztrt9z+ZS49hEW3DNSG7SYNTziU9qAMiwUrlVvnNzpXORtrCPj/cqRmXD0/ULi4u/ZDoew3BWheNEH35hTfNlavXzMm984FA3fryO63t8Xc+MDc8ddp84vfn3OuhgvXt2+/Ntl03owkWAGB8GmGipPZ/8thr7v+hgnXj1+/Itl03ECwAFOMLk79M7u//n7eAbvd9avmK+79EsJpF+Pfe+1drd8tt91Cz0YFgAaCYHMG66hXkCpZ0lfAnD/6itXvu+Rdo8ehAsABQzJiCRUXr+InuDvivfu32oGwqIFgAKMYK0Gd+VwnQOgXLx54G3v/Aw4HNa2fOUrNJmFSwqitM+7y6w9yDdCAMzKO7ypa4CtZzBa3CXimTbFJlllR5dZWRvTJJoVcq+9ojq141JbZD8HKvLnSOHG8krAB97tir7v91Cdajj/3G/PThX5kHjjxibrnt7qDMbn989i+dw4mZRrCaS+f1JXD7XdnBDBSKtTM0D9cWPaKdNXj6REcqs/SVW5hbEXyYHOWbTmuYY0RKbIdAbzkZO95I+MIk7S8VLGm7efPQgT9qZnzBYr7+sS+GCsW62U8efW2SNXhSopMqs/SVW3oEq77DPdqXapOsetWU2A6C1G/0eOOQI1jSzCtXsOxM6+SpOMZBMLJgJQYG6SDhd/O842hH8gfFWD7s0wWCGyNju14fXB6trX/zJTPbimy4mUt46tZu7c2t1K8doP5XZZhjmRtOqSa1cOJEZy2Uup2W3s2nov+M9mb9ZJT57xN9f9njXHjSVql6gtEYVbC675IxMJ2HHeQZHXfdPrrOONxHfx4JQaCxWBIfBpxv59MXLOnYBsZHPXCrujFfB7IxUgPZ5eD55ESvgbZB1N6Cn94y4jMQLOE4MpvkvqKkEfrMdrpxNgfNeIJF3uSIQYM83QHn7oOu8QSf8D40Fkuf6NBZlP1uX0qw/BlY8zolWBWuDsxMzZ7y+rMV11a0XvsSrOnKaJ2TeYNRGU2wgik07fUW0kGCTuGXJToSLVu7j4GCJeXBdvyMtuHhRCcFPSWks99hghVg804NZFqv1MBP2U5cFtU5lTcYldEEqyP8pG8HQNBBKpumU1Sf2rxQOCFkO9n6faQEK9dHkAcRqHAm5kEHD8t+BIsRIyZmnB8VNcKIgiW3N/FTUJbtk+Q5t1NC+3C9y5cvT7rZH1M9CCYQLA/7xrcLltWgaU4fVk2ZG+w7wWD0Z2vLpd951u9jRzidK/GRmwc7u7K4wdPYSQJBT/kS/hxEbIIYdZ2iw/16NfVhk6lYp2Cl2jvlJ1U21Cc5zp5ap/KeEvxU/dzp6eSTMVEe8SxHxg2qWHXmAxWFEoa2d+5xJbnl+pwAKiJTb1MDwRrKJHnYGU7mINJAiShQhrZ37nE9ublfBmr+L/gQAetFp2CJpzATMpc8NNEjCklyhYeS+z6lcvN8uG1IHmAt6BMsAMB1CwQLAKAGCBYAQA0QLACAGiBYAAA1QLAAAGqAYAEA1ADBAgCoAYIFAFADBAsAoAYIFgBADRAsAIAa/g9E+TCMip5iuAAAAABJRU5ErkJggg==</Object>
  <Object Id="idInvalidSigLnImg">iVBORw0KGgoAAAANSUhEUgAAASwAAACWCAYAAABkW7XSAAAABGdBTUEAALGPC/xhBQAAAAlwSFlzAAAScwAAEnMBjCK5BwAAEM5JREFUeF7tnW2PJUUVx++H8I2J8kZ97cdwfOsrv4OCYkYD8pD1gYdokMWNGYRFEY0BjFx3WaIiMhrmBbskC0QW7y4kjBCChjGEuMvuuu6WqeqnqlPnVFf13O7pw/5/k07mdp0+51Tdqv+tru7bd2EAAEAJC7oDAADmCgQLAKAGCBYAQA0QLACAGiBYAAA1QLAAAGqAYAEA1ADBAgCoAYIFAFADBAsAoAYIFgBADRAsAIAaIFgAADVAsAAAaoBgAQDUAMECAKgBggUAUAMECwCgBggWAEANECwAgBogWDNne3NhFhtHzS4tMLvm6MbCLDa3aQEAH1sgWDMHggVABwRr5kCwAOiAYM0cCBYAHRCsmZMvWNXrjaOe5e5Rs7FYmM3tbbO5WJhFvXU23TEuTmuzaToZLLPpdjWxu11me5McF+ZlyzZtjOCgsvj7swFzB4I1c9YhWIvFhml27x7d8AZpfczGhndcLSLUb44NE1sWLJp/Uy4IVk78fduAuQPBmjlrEaxIFIhokFmGi0n85thwsUXBcv93QlpB6+Tty4i/fxswdyBYM2cdgiWKRuSjMYn95tiUxA5ner4JjZUff/82YO5AsGbOx0mwfJGCYIEhQLBmjhvYrGBV6y+dSMSiUYnCwQgWF9sdM/SUMCP+/m3A3IFgzZ16phLMXlpBCAd8OBvbNpt2gXkSwZJjt3k3C+pt7HrB2xPjRuQgWEACgqWBdrD7G52dUDtbXonCFIIVx/YEqBGqILY7iL+toXnt/OfEX5cNmDsQLNADP9DHIhaQcePH8cCcgWCBHsYVDEosIOPGj+OBOQPBAj2MKxiUWEDGjR/HA3MGggV6GFcwKLGAjBvfxWvWzNirsWBOQLAAAGqAYAEA1ADBAgCoAYIFAFADBAsAoAYIFgBADRAsAIAaIFgAADVAsAAAaoBgAQDUAMGqcV/RyPxqhmyb+BpJ7iNiSm0D6vjM87Mog+rAwD2oT0b2LecjUNJGJbYewdd2mo3JUc6d1pc+Tie33UADBKtG7nQxsi3toM3u/IfwFdlSdrfN9i4z0Gg+Q+pACURg0/2UWD+ybzkfhpI2KrFtaYSfPsI5fuig2yvmLte38cUWAREIVo3c6WJkW76D5j/muMw2CTur6AZIaR18mllVdi4tsm85n5iSNiqx7Yq4xzfLZXLucn0hWMOAYNXInS5GtuU7aIl9ia1ENcOKB9zu9nbrd2ic9MykYohv+ZgY2Tb2X2LbluzG1i0QrAMFglVT0ulKbC0l9iW2LMyA4hgUZ0Tflcimtu70rMR/iW0v3O88Do4BwRoCBKummjnQNQtL/OvApR20xL7ENibHpqI8Tv4AK/edOiZGto39l9hWu5tfy+Y3am4pjuHIb0/QAcFqSH16jiZYMbIt7zsksS5DKI3j7JOxO2Tfsfi3JeIxMSW2MnU9PTHqbbd2XZD59Wg2H74tKxKCxfymI6iAYAXEl50Xm0ejTlfaQWX7GNmW9x2Q6uikrCyObZf+U8EWIQ/+Z7wqSvKRbUsYIFgW5qqjnE+cewcEawgQrF7iTlfaQWX7GNmW9x2SmGG5QdCJTkmc8Oe6BP8U9irlhtkQ6lCSj2xbQuy32h0LUkh8nJxPbNvR915BsDggWL3EnU5c7xI6u9yhY2TbOI8Y2YbmTF+3CHXwy3wB4sxk8vPriAe23EYlSLnIp60VcT5i7qm2ZPx0RXkXN65HIFi9MB27b72LfDqWDDDZlsmDo57ZBGbcwCmsA8W3cxubMyVRBy7HNk7umlEJiVzqNqS5tMdQcRrYlvwtIn2CeX0DwepF6NjRbKOZcTSduuvwJQNMthXyYKCncG7jjiuog0y37tdv2/ltNlZEo3x8H6k2KqGnPdlT2kRcMfd0W2a/V8ABwQIAqAGCBQBQAwQLAKAGCBYAQA0QLACAGiBYAAA1QLAAAGqAYAEA1ADBAgCoAYI1e5gnSER3W+fYcHdvx3eR9/qKfPhb9ZUV9u5t7k7vyNeAfNh45KszUZyELZg1EKxZUw9Wf4BG31vLsen2RV8iDgZshq/tbXaAW1+NifwcdY815dOIVVdV5vt+GTkDHUCw5szurnF/0cTEG8Q5NqwYuL3hEwMyfUVYEaGxepRgXfnY569Hz2DnvgBOITkDHUCw1FHPIJKDjdpIX/Sldhz9NlZAuplSZR+FChg3H272RglzBlqAYCkjPgWKiW3kZy/1zZ5iXwQ3m6GncfWD+ry1ojD2iPlYasESbaKcgRYgWBoIHl0iDLSkTY9AUPukL59qtsOJUbh8Vi+KtzvHyqeCf85UA5cz0AIESxt0EZwjsikUCJ/Il0fBTCUUkZHycdQL9VJ5Qc5gfkCwNJKzqBzY9AhE4hTMwcaT1qEERs+nKUoJXmHOYHZAsDTSt0ZjCWykgZqxgG3h4jnRkE67GAKRGSGfVqwSOZXmDGYHBGvW2JkIM1uIZit9NtLMg8508nxVuyRh4X3QH2pYbz610PWIkZwz0AIEa8ZUg5rOROo1mnrg5dg4mEv9VDT246uh8RGU1QIT7GN8DMonsaYV3J/FxAP6gGDNneAKWb3RWUKOjaUWjm5jZiQZvqiwRERx4tM33q48n/hrOd7mBe3NGagAggUAUAMECwCgBggWAEANECwAgBogWAAANUCwAABqgGABANQAwQIAqAGCBQBQAwQLAKAGCBYAQA0QLACAGiBYAAA1QLAAAGqAYAEA1ADBAgCoAYIFAFADBAsAoAYIFgBADRAsAIAaIFgAADVAsAAAaoBgAQDUAMECAKgBggUAUAMECwCgBggWAIr5yk23Heg2NRAsABTzjW9+JxKRqTYbe2ogWAAo5/z5C8ntwoWP3PbRRxfNxUuX3Hbp0uXB28WLl5y/gwCCBQBQAwQLgOuQa9euFW9zAIIFwHWIPS20XL78X/OPt9+lxbNlRMFameWhQ+ZQsy1XXdHejtnyyrZ29vqPMXtmZ8srO7Q0fmmA6N+Y1dL3sWW8IgKfy97Olnd8Xy4rs9zaMWGI/Hokc03UMYTG20e7WlbLwFfryuYT+PVoy2gsKac+7HuTeu9Airffedf84L4t9/+LJ0+7BXTLBx98aL5312Hz4EO/NI/8/HHzs0efMI8/ecy88uoZ4uHgGEmwqo7ZDaLqddUn/f8tlTAsV6ljqsEbDMq9HbPD9nHJfz3YfAGhr1vSuQSsluz+VmyI/+x60NyC1zSf1AC2ZbIIZedjcWLl+/LayQkon4MTedpIzl7OK0XVtnwskMd/zl8w3/3+/ebM6+fcYvyVK1fMi6dOm5tuvjO6Gthsy2N/oG4mZyTBinGdzHZapqNGg8bbX3X09KALKPAfD0CZLpdgLzOD8rC5BOUF9aAEuRYKlphjST40pleyt1fnx7VzPVOlOTDvUxY2znKZqC/I5cQzz5knnjxu3njzLXPf4YecWFmefuZPkVg12x2HftieTh4EkwqW68x05iB9AvvHNAO/PQ1KdNZs/97MKwNO9Kzf5PFUsJL1qPKhMfyyIJZ4Skj8ELsgZjIfQp/AuHbfimxsG20tl0S4+/2tllxZI7ApgQYlvP73N8ypl152//sL6/b2Bfv6/ff/bY4//Wx0/9XVq1c9L9MxkWB5HaxIULxj/E9p19mFDtvrP1xH4QWCwg2QjNkJFaySejjkXIMZX2qmuLcyK9+/b1uSD9OuAW7ms6oEqlNEs7O1ZXZWjDgNECxb56rK3PsBSmkEyP+/eU2xp4133fPj1uZHhx+iJpMwiWBFgyspKBXRMcJpXrWe4a0XZfqv6Dp+5Me3Yk4Hw4EpwAoWX49+vEHKDPZBfkryITGD9qqFqj3lb+pcixgr7kwdfCLBan25FxCsNZASLOk2hm/deldrt1q9SYtHZ3TBch3ZH7RMR6WDZMgxLSW2iXWZhigXR+aAoYJVlBvFy7VIlClDhU+oMzOzamZCq2VjzxzLxG5nfHRb7gQzTX/LqvLHmE8/9bL54vMrc+NLu+7/zx571RxZ/dOVnf3wovnCn1duv90+f+Jv5tdvdW+CL1D+V3xSnDlztrW7+94jtHh0RhSs+nQm6lFUJPzOLB1DO7x9LXVW2X80U+IGTYuUS4E4UMEqqEcy1yhvelWzI/ITiF1+PhZOvJu2CITOxdjy6k7jcHUIiWZYAYy/65RGjOj2pb+ei/bZ7YbfnjZ3nq0aLjXDSlFiu25GE6zglME7dXC4ztrt9z+ZS49hEW3DNSG7SYNTziU9qAMiwUrlVvnNzpXORtrCPj/cqRmXD0/ULi4u/ZDoew3BWheNEH35hTfNlavXzMm984FA3fryO63t8Xc+MDc8ddp84vfn3OuhgvXt2+/Ntl03owkWAGB8GmGipPZ/8thr7v+hgnXj1+/Itl03ECwAFOMLk79M7u//n7eAbvd9avmK+79EsJpF+Pfe+1drd8tt91Cz0YFgAaCYHMG66hXkCpZ0lfAnD/6itXvu+Rdo8ehAsABQzJiCRUXr+InuDvivfu32oGwqIFgAKMYK0Gd+VwnQOgXLx54G3v/Aw4HNa2fOUrNJmFSwqitM+7y6w9yDdCAMzKO7ypa4CtZzBa3CXimTbFJlllR5dZWRvTJJoVcq+9ojq141JbZD8HKvLnSOHG8krAB97tir7v91Cdajj/3G/PThX5kHjjxibrnt7qDMbn989i+dw4mZRrCaS+f1JXD7XdnBDBSKtTM0D9cWPaKdNXj6REcqs/SVW5hbEXyYHOWbTmuYY0RKbIdAbzkZO95I+MIk7S8VLGm7efPQgT9qZnzBYr7+sS+GCsW62U8efW2SNXhSopMqs/SVW3oEq77DPdqXapOsetWU2A6C1G/0eOOQI1jSzCtXsOxM6+SpOMZBMLJgJQYG6SDhd/O842hH8gfFWD7s0wWCGyNju14fXB6trX/zJTPbimy4mUt46tZu7c2t1K8doP5XZZhjmRtOqSa1cOJEZy2Uup2W3s2nov+M9mb9ZJT57xN9f9njXHjSVql6gtEYVbC675IxMJ2HHeQZHXfdPrrOONxHfx4JQaCxWBIfBpxv59MXLOnYBsZHPXCrujFfB7IxUgPZ5eD55ESvgbZB1N6Cn94y4jMQLOE4MpvkvqKkEfrMdrpxNgfNeIJF3uSIQYM83QHn7oOu8QSf8D40Fkuf6NBZlP1uX0qw/BlY8zolWBWuDsxMzZ7y+rMV11a0XvsSrOnKaJ2TeYNRGU2wgik07fUW0kGCTuGXJToSLVu7j4GCJeXBdvyMtuHhRCcFPSWks99hghVg804NZFqv1MBP2U5cFtU5lTcYldEEqyP8pG8HQNBBKpumU1Sf2rxQOCFkO9n6faQEK9dHkAcRqHAm5kEHD8t+BIsRIyZmnB8VNcKIgiW3N/FTUJbtk+Q5t1NC+3C9y5cvT7rZH1M9CCYQLA/7xrcLltWgaU4fVk2ZG+w7wWD0Z2vLpd951u9jRzidK/GRmwc7u7K4wdPYSQJBT/kS/hxEbIIYdZ2iw/16NfVhk6lYp2Cl2jvlJ1U21Cc5zp5ap/KeEvxU/dzp6eSTMVEe8SxHxg2qWHXmAxWFEoa2d+5xJbnl+pwAKiJTb1MDwRrKJHnYGU7mINJAiShQhrZ37nE9ublfBmr+L/gQAetFp2CJpzATMpc8NNEjCklyhYeS+z6lcvN8uG1IHmAt6BMsAMB1CwQLAKAGCBYAQA0QLACAGiBYAAA1QLAAAGqAYAEA1ADBAgCoAYIFAFADBAsAoAYIFgBADRAsAIAa/g9E+TCMip5iuAAAAABJRU5ErkJggg==</Object>
  <Object>
    <xd:QualifyingProperties xmlns:xd="http://uri.etsi.org/01903/v1.3.2#" Target="#idPackageSignature">
      <xd:SignedProperties Id="idSignedProperties">
        <xd:SignedSignatureProperties>
          <xd:SigningTime>2026-03-27T12:38:56Z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5062ab37-b6b1-4b4c-88cd-60eae2442223">
            <CanonicalizationMethod Algorithm="http://www.w3.org/2001/10/xml-exc-c14n#"/>
            <xd:EncapsulatedTimeStamp Id="ETS-5062ab37-b6b1-4b4c-88cd-60eae2442223">MIINNgYJKoZIhvcNAQcCoIINJzCCDSMCAQMxDzANBglghkgBZQMEAgEFADBoBgsqhkiG9w0BCRABBKBZBFcwVQIBAQYCKgMwMTANBglghkgBZQMEAgEFAAQgdUMZYjMBlGELnc5Nl4RqTqirnPt5fu+jd6xfz+0i1cQCCDKgIYsK5XQpGA8yMDI2MDMyNzEyMzkz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yNzEyMzkzNVowKwYLKoZIhvcNAQkQAgwxHDAaMBgwFgQUqRkz6o2gsq1/srZCiFIVJLz3P90wLwYJKoZIhvcNAQkEMSIEIAAnj0c0DBQfWHxHHGH5PERmVH49D7rPDa/7nwaaf8HbMA0GCSqGSIb3DQEBAQUABIIBAKHXfXnjc90bMMHGTSc35ihZQ02dlA/ME/FumEsGlSVttFzMbq5Z07peE2r4hufH3P2ZgAIlxcqbsinQ9uALdu0NJU9TPKXuELP8dyxDkC6IXs3LMjd5sCJrQ8Mh5cnRIVsiYocTHAiUQAREvKY2V4eGTUkI8p5Em0oLOYUF9O+C6ftxHsyRaCiwh9HdQyR6Xh/M/gtMirQbgjooJ5AhCKudUTXBAJdgYOgH1Gp0ErOLRUHbZdZAtNYLfLnocPWOMPxCkeEzED95k7E6XaZ1ZyFMT0BGEpqeSftnH3STnJdy0QYJQ6VpVRwj6UKxDtf34eOjibsRr4ENJqb7w26qEiY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05b24cce-a316-4e80-9ba9-37f31e76400b">
            <CanonicalizationMethod Algorithm="http://www.w3.org/2001/10/xml-exc-c14n#"/>
            <xd:EncapsulatedTimeStamp Id="ETS-05b24cce-a316-4e80-9ba9-37f31e76400b">MIINNgYJKoZIhvcNAQcCoIINJzCCDSMCAQMxDzANBglghkgBZQMEAgEFADBoBgsqhkiG9w0BCRABBKBZBFcwVQIBAQYCKgMwMTANBglghkgBZQMEAgEFAAQgBHQ12CCE/M9HFQ/MHRAETPT59UbPCBcxWRyZQ8gxRvICCD1GKng3vwYqGA8yMDI2MDMyNzEyMzkz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yNzEyMzkzNlowKwYLKoZIhvcNAQkQAgwxHDAaMBgwFgQUqRkz6o2gsq1/srZCiFIVJLz3P90wLwYJKoZIhvcNAQkEMSIEIBnmZnfnpw4hP+gCmsbPwCm+QR71/vmFjKR12rS1OiXxMA0GCSqGSIb3DQEBAQUABIIBACk6InMiimH/Nked34c2+43eUxkslaz6j9bswB0xk4Q19wK2bGIwWvjPMyiHNz3pqMOjFomz73pin8VvXs4rVM+2pFuBOgj1O1FaPrYTFN/KIi7W1rN0L1Z6EIqvOaHBrj9CUOqsCsXVyNEjmEofLFcWlHNlpho8XXpBij/S146MpYe7ANwdL9S8cnEUEh4M3+1sA9CThWiYIl/d8a2adBO3mHB6eN+9F6UcrNV63ew+CO4NEpB0DTIO1tyDJVBDMKB3ZYZ2W9BB65+guQEKVBg1v+eWod2Ds6SfzNewnHC+1weRZlomaQRVGTcQ59DtjFcBiqR8H+x3B/GXSPHn/NA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2026-03-27T12:38:55Z</dcterms:modified>
</cp:coreProperties>
</file>